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hipp\Desktop\ERC oct 28\"/>
    </mc:Choice>
  </mc:AlternateContent>
  <bookViews>
    <workbookView xWindow="0" yWindow="0" windowWidth="28800" windowHeight="12432"/>
  </bookViews>
  <sheets>
    <sheet name="Summary" sheetId="1" r:id="rId1"/>
    <sheet name="System Earnings" sheetId="2" r:id="rId2"/>
  </sheets>
  <definedNames>
    <definedName name="_xlnm.Print_Area" localSheetId="0">Summary!$A$1:$E$47</definedName>
    <definedName name="_xlnm.Print_Area" localSheetId="1">'System Earnings'!$A$1:$AI$204</definedName>
    <definedName name="_xlnm.Print_Titles" localSheetId="1">'System Earnings'!$A:$B,'System Earnings'!$1:$2</definedName>
  </definedNames>
  <calcPr calcId="152511"/>
</workbook>
</file>

<file path=xl/calcChain.xml><?xml version="1.0" encoding="utf-8"?>
<calcChain xmlns="http://schemas.openxmlformats.org/spreadsheetml/2006/main">
  <c r="E24" i="1" l="1"/>
  <c r="E29" i="1" s="1"/>
  <c r="E34" i="1" s="1"/>
  <c r="E41" i="1" s="1"/>
  <c r="E45" i="1" s="1"/>
</calcChain>
</file>

<file path=xl/comments1.xml><?xml version="1.0" encoding="utf-8"?>
<comments xmlns="http://schemas.openxmlformats.org/spreadsheetml/2006/main">
  <authors>
    <author>John Dunn</author>
  </authors>
  <commentList>
    <comment ref="AB2" authorId="0" shapeId="0">
      <text>
        <r>
          <rPr>
            <b/>
            <sz val="9"/>
            <color indexed="81"/>
            <rFont val="Tahoma"/>
            <family val="2"/>
          </rPr>
          <t>John Dunn:</t>
        </r>
        <r>
          <rPr>
            <sz val="9"/>
            <color indexed="81"/>
            <rFont val="Tahoma"/>
            <family val="2"/>
          </rPr>
          <t xml:space="preserve">
from OPB Qbe file without TRS
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</rPr>
          <t>John Dunn:</t>
        </r>
        <r>
          <rPr>
            <sz val="9"/>
            <color indexed="81"/>
            <rFont val="Tahoma"/>
            <family val="2"/>
          </rPr>
          <t xml:space="preserve">
File from Jon Cooper FY 16 Unofficial QBE allotments June 2</t>
        </r>
      </text>
    </comment>
  </commentList>
</comments>
</file>

<file path=xl/sharedStrings.xml><?xml version="1.0" encoding="utf-8"?>
<sst xmlns="http://schemas.openxmlformats.org/spreadsheetml/2006/main" count="276" uniqueCount="265">
  <si>
    <t>SUMMARY OF STUDENT BASE MODEL</t>
  </si>
  <si>
    <t>Student Enrollment</t>
  </si>
  <si>
    <t>Base Weighted Per Student</t>
  </si>
  <si>
    <t>K-12 Enrollment</t>
  </si>
  <si>
    <t>Student Characteristic Weights:  Add-On Weights</t>
  </si>
  <si>
    <t>Enrollment</t>
  </si>
  <si>
    <t>Amount Per Enrollment</t>
  </si>
  <si>
    <t>Student Characteristic Weight</t>
  </si>
  <si>
    <t>K3</t>
  </si>
  <si>
    <t>4-8</t>
  </si>
  <si>
    <t>9-12</t>
  </si>
  <si>
    <t>CTAE</t>
  </si>
  <si>
    <t>Special Ed Cat A</t>
  </si>
  <si>
    <t>Special Ed Cat B</t>
  </si>
  <si>
    <t>Special Ed Cat C</t>
  </si>
  <si>
    <t>Special Ed Cat D</t>
  </si>
  <si>
    <t>Special Ed Cat E</t>
  </si>
  <si>
    <t>Special Ed Adjustment</t>
  </si>
  <si>
    <t>English to Speakers of Others Languages</t>
  </si>
  <si>
    <t>Economically Disadvantaged</t>
  </si>
  <si>
    <t>Gifted</t>
  </si>
  <si>
    <t>Grand Total for Student Earnings</t>
  </si>
  <si>
    <t>State Average Salary</t>
  </si>
  <si>
    <t>T&amp;E Per Committee - Hold Harmless</t>
  </si>
  <si>
    <t>Central Office</t>
  </si>
  <si>
    <t>MEC Add on</t>
  </si>
  <si>
    <t>Total</t>
  </si>
  <si>
    <t>Low Enrollment</t>
  </si>
  <si>
    <t>Charter Schools Supplement</t>
  </si>
  <si>
    <t>Charter Systems</t>
  </si>
  <si>
    <t>Sub total</t>
  </si>
  <si>
    <t>TRS</t>
  </si>
  <si>
    <t>Health Insurance</t>
  </si>
  <si>
    <t>Equalization</t>
  </si>
  <si>
    <t>Local 5 Mill Share</t>
  </si>
  <si>
    <t xml:space="preserve">Total </t>
  </si>
  <si>
    <t>Hold Harmless</t>
  </si>
  <si>
    <t>Total Current Model with Hold Harmless</t>
  </si>
  <si>
    <t>Grand Total of Additional Funds Needed</t>
  </si>
  <si>
    <t>System</t>
  </si>
  <si>
    <t>Base Funding</t>
  </si>
  <si>
    <t>Student Characteristics</t>
  </si>
  <si>
    <t>Sub Total</t>
  </si>
  <si>
    <t>Number</t>
  </si>
  <si>
    <t>System Name</t>
  </si>
  <si>
    <t>K-12 Enrollment (4-8 Base)</t>
  </si>
  <si>
    <t>K-3</t>
  </si>
  <si>
    <t>Grades 9-12</t>
  </si>
  <si>
    <t>SP Ed Cat A</t>
  </si>
  <si>
    <t>SP ED Cat B</t>
  </si>
  <si>
    <t>SP ED Cat C</t>
  </si>
  <si>
    <t>SP ED Cat D</t>
  </si>
  <si>
    <t>SP ED Cat E</t>
  </si>
  <si>
    <t>SP ED Variance from QBE</t>
  </si>
  <si>
    <t>ESOL</t>
  </si>
  <si>
    <t>Economically Disadvantage</t>
  </si>
  <si>
    <t>Base + Weighted Student Characteristics</t>
  </si>
  <si>
    <t>T&amp;E</t>
  </si>
  <si>
    <t>T&amp;E Hold Harmless</t>
  </si>
  <si>
    <t>Central office</t>
  </si>
  <si>
    <t>Total Formula</t>
  </si>
  <si>
    <t>State Charter Schools Supplement</t>
  </si>
  <si>
    <t>Local Five Mill Share</t>
  </si>
  <si>
    <t>Total Earnings</t>
  </si>
  <si>
    <t>Current QBE Allotments</t>
  </si>
  <si>
    <t>Variance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</si>
  <si>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</si>
  <si>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</si>
  <si>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</si>
  <si>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</si>
  <si>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</si>
  <si>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</si>
  <si>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</si>
  <si>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</si>
  <si>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</si>
  <si>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</si>
  <si>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</si>
  <si>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</si>
  <si>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</si>
  <si>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</si>
  <si>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</si>
  <si>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</si>
  <si>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</si>
  <si>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</si>
  <si>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</si>
  <si>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</si>
  <si>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</si>
  <si>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</si>
  <si>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</si>
  <si>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</si>
  <si>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</si>
  <si>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</si>
  <si>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</si>
  <si>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</si>
  <si>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</si>
  <si>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</si>
  <si>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</si>
  <si>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</si>
  <si>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</si>
  <si>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</si>
  <si>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</si>
  <si>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</si>
  <si>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</si>
  <si>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</si>
  <si>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</si>
  <si>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</si>
  <si>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</si>
  <si>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</si>
  <si>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</si>
  <si>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</si>
  <si>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</si>
  <si>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</si>
  <si>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</si>
  <si>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</si>
  <si>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</si>
  <si>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</si>
  <si>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</si>
  <si>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</si>
  <si>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</si>
  <si>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</si>
  <si>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</si>
  <si>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</si>
  <si>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</si>
  <si>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</si>
  <si>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</si>
  <si>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</si>
  <si>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</si>
  <si>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</si>
  <si>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</si>
  <si>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</si>
  <si>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</si>
  <si>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</si>
  <si>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</si>
  <si>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</si>
  <si>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</si>
  <si>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</si>
  <si>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</si>
  <si>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</si>
  <si>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</si>
  <si>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</si>
  <si>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</si>
  <si>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</si>
  <si>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</si>
  <si>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</si>
  <si>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</si>
  <si>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</si>
  <si>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</si>
  <si>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</si>
  <si>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</si>
  <si>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</si>
  <si>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</si>
  <si>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</si>
  <si>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</si>
  <si>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</si>
  <si>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</si>
  <si>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</si>
  <si>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</si>
  <si>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</si>
  <si>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</si>
  <si>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</si>
  <si>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</si>
  <si>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</si>
  <si>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</si>
  <si>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</si>
  <si>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</si>
  <si>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</si>
  <si>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</si>
  <si>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</si>
  <si>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</si>
  <si>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</si>
  <si>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</si>
  <si>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</si>
  <si>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</si>
  <si>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</si>
  <si>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</si>
  <si>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</si>
  <si>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</si>
  <si>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</si>
  <si>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</si>
  <si>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</si>
  <si>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</si>
  <si>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</si>
  <si>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</si>
  <si>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</si>
  <si>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</si>
  <si>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</si>
  <si>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</si>
  <si>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</si>
  <si>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</si>
  <si>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</si>
  <si>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</si>
  <si>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</si>
  <si>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</si>
  <si>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</si>
  <si>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</si>
  <si>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</si>
  <si>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</si>
  <si>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</si>
  <si>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</si>
  <si>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</si>
  <si>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</si>
  <si>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</si>
  <si>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</si>
  <si>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</si>
  <si>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</si>
  <si>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</si>
  <si>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</si>
  <si>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</si>
  <si>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</si>
  <si>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</si>
  <si>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</si>
  <si>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</si>
  <si>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</si>
  <si>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</si>
  <si>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</si>
  <si>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</si>
  <si>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</si>
  <si>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</si>
  <si>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</si>
  <si>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</si>
  <si>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</si>
  <si>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</si>
  <si>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</si>
  <si>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</si>
  <si>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</si>
  <si>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Atlanta City</t>
  </si>
  <si>
    <t>Bremen City</t>
  </si>
  <si>
    <t>Buford City</t>
  </si>
  <si>
    <t>Calhoun City</t>
  </si>
  <si>
    <t>Carrollton City</t>
  </si>
  <si>
    <t>Cartersville City</t>
  </si>
  <si>
    <t>Chickamauga City</t>
  </si>
  <si>
    <t>Commerce City</t>
  </si>
  <si>
    <t>Dalton City</t>
  </si>
  <si>
    <t>Decatur City</t>
  </si>
  <si>
    <t>Dublin City</t>
  </si>
  <si>
    <t>Gainesville City</t>
  </si>
  <si>
    <t>Jefferson City</t>
  </si>
  <si>
    <t>Marietta City</t>
  </si>
  <si>
    <t>Pelham City</t>
  </si>
  <si>
    <t>Rome City</t>
  </si>
  <si>
    <t>Social Circle City</t>
  </si>
  <si>
    <t>Thomasville City</t>
  </si>
  <si>
    <t>Trion City</t>
  </si>
  <si>
    <t>Valdosta City</t>
  </si>
  <si>
    <t>Vidalia City</t>
  </si>
  <si>
    <t>Total School Districts</t>
  </si>
  <si>
    <t xml:space="preserve"> Mountain Education Charter High School</t>
  </si>
  <si>
    <t xml:space="preserve"> Odyssey School</t>
  </si>
  <si>
    <t xml:space="preserve"> Provost Academy Georgia</t>
  </si>
  <si>
    <t xml:space="preserve"> Georgia Cyber Academy</t>
  </si>
  <si>
    <t xml:space="preserve"> Utopian Academy for the Arts Charter School</t>
  </si>
  <si>
    <t xml:space="preserve"> Cherokee Charter Academy</t>
  </si>
  <si>
    <t xml:space="preserve"> Georgia Connections Academy</t>
  </si>
  <si>
    <t xml:space="preserve"> Ivy Preparatory Young Men's Leadership Academy School</t>
  </si>
  <si>
    <t xml:space="preserve"> Ivy Prep Academy at Kirkwood for Girls School</t>
  </si>
  <si>
    <t xml:space="preserve">  CCAT School</t>
  </si>
  <si>
    <t xml:space="preserve">  Ivy Preparatory Academy School</t>
  </si>
  <si>
    <t xml:space="preserve">  Pataula Charter Academy</t>
  </si>
  <si>
    <t xml:space="preserve">  Fulton Leadership Academy</t>
  </si>
  <si>
    <t xml:space="preserve">  Atlanta Heights Charter School</t>
  </si>
  <si>
    <t xml:space="preserve">  Coweta Charter Academy</t>
  </si>
  <si>
    <t>Total Charter Schools</t>
  </si>
  <si>
    <t>STATE TOTALS</t>
  </si>
  <si>
    <t>% Variance to QBE Allotment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</si>
</sst>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0"/>
      <name val="Calibri"/>
      <family val="2"/>
      <scheme val="minor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/>
  </cellStyleXfs>
  <cellXfs count="5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8" fontId="4" fillId="0" borderId="1" xfId="0" applyNumberFormat="1" applyFont="1" applyBorder="1" applyAlignment="1">
      <alignment horizontal="right"/>
    </xf>
    <xf numFmtId="0" fontId="2" fillId="0" borderId="1" xfId="0" applyFont="1" applyBorder="1"/>
    <xf numFmtId="6" fontId="4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164" fontId="0" fillId="0" borderId="4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37" fontId="0" fillId="0" borderId="1" xfId="0" applyNumberFormat="1" applyBorder="1"/>
    <xf numFmtId="7" fontId="0" fillId="0" borderId="1" xfId="0" applyNumberFormat="1" applyBorder="1"/>
    <xf numFmtId="165" fontId="0" fillId="0" borderId="1" xfId="0" applyNumberFormat="1" applyBorder="1"/>
    <xf numFmtId="0" fontId="0" fillId="0" borderId="1" xfId="0" quotePrefix="1" applyFont="1" applyBorder="1"/>
    <xf numFmtId="37" fontId="0" fillId="0" borderId="1" xfId="0" applyNumberFormat="1" applyFont="1" applyBorder="1"/>
    <xf numFmtId="165" fontId="0" fillId="0" borderId="1" xfId="0" applyNumberFormat="1" applyFont="1" applyBorder="1"/>
    <xf numFmtId="49" fontId="0" fillId="0" borderId="1" xfId="0" applyNumberFormat="1" applyBorder="1"/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64" fontId="8" fillId="0" borderId="0" xfId="3" applyNumberFormat="1" applyFont="1" applyFill="1" applyBorder="1" applyProtection="1"/>
    <xf numFmtId="164" fontId="8" fillId="0" borderId="0" xfId="3" applyNumberFormat="1" applyFont="1" applyFill="1" applyBorder="1"/>
    <xf numFmtId="38" fontId="13" fillId="0" borderId="0" xfId="3" applyNumberFormat="1" applyFont="1" applyFill="1" applyBorder="1"/>
    <xf numFmtId="164" fontId="14" fillId="0" borderId="0" xfId="1" applyNumberFormat="1" applyFont="1" applyBorder="1"/>
    <xf numFmtId="38" fontId="14" fillId="0" borderId="0" xfId="4" applyNumberFormat="1" applyFont="1" applyBorder="1"/>
    <xf numFmtId="10" fontId="10" fillId="0" borderId="0" xfId="2" applyNumberFormat="1" applyFont="1" applyFill="1" applyBorder="1" applyAlignment="1"/>
    <xf numFmtId="0" fontId="10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37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164" fontId="0" fillId="0" borderId="0" xfId="1" applyNumberFormat="1" applyFont="1"/>
    <xf numFmtId="37" fontId="9" fillId="0" borderId="0" xfId="0" applyNumberFormat="1" applyFont="1" applyFill="1" applyBorder="1" applyAlignment="1"/>
    <xf numFmtId="164" fontId="8" fillId="0" borderId="0" xfId="1" applyNumberFormat="1" applyFont="1" applyFill="1" applyBorder="1" applyAlignment="1"/>
    <xf numFmtId="37" fontId="8" fillId="0" borderId="0" xfId="0" applyNumberFormat="1" applyFont="1" applyFill="1" applyBorder="1" applyAlignment="1"/>
    <xf numFmtId="41" fontId="8" fillId="0" borderId="0" xfId="0" applyNumberFormat="1" applyFont="1" applyFill="1" applyBorder="1" applyAlignment="1"/>
    <xf numFmtId="43" fontId="8" fillId="0" borderId="0" xfId="0" applyNumberFormat="1" applyFont="1" applyFill="1" applyBorder="1" applyAlignment="1"/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164" fontId="0" fillId="0" borderId="0" xfId="1" applyNumberFormat="1" applyFont="1" applyFill="1"/>
    <xf numFmtId="0" fontId="16" fillId="0" borderId="0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/>
    <xf numFmtId="0" fontId="8" fillId="0" borderId="3" xfId="0" applyFont="1" applyFill="1" applyBorder="1" applyAlignment="1"/>
    <xf numFmtId="0" fontId="17" fillId="0" borderId="0" xfId="0" applyFont="1" applyFill="1" applyBorder="1" applyAlignment="1"/>
    <xf numFmtId="0" fontId="3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>
      <selection activeCell="E47" sqref="E47"/>
    </sheetView>
  </sheetViews>
  <sheetFormatPr defaultRowHeight="14.4" x14ac:dyDescent="0.3"/>
  <cols>
    <col min="1" max="1" width="38" customWidth="1"/>
    <col min="2" max="2" width="14.109375" customWidth="1"/>
    <col min="3" max="3" width="19" customWidth="1"/>
    <col min="4" max="4" width="13.6640625" customWidth="1"/>
    <col min="5" max="5" width="16.33203125" customWidth="1"/>
  </cols>
  <sheetData>
    <row r="1" spans="1:5" ht="21" x14ac:dyDescent="0.4">
      <c r="A1" s="57" t="s">
        <v>0</v>
      </c>
      <c r="B1" s="57"/>
      <c r="C1" s="57"/>
      <c r="D1" s="57"/>
      <c r="E1" s="57"/>
    </row>
    <row r="2" spans="1:5" x14ac:dyDescent="0.3">
      <c r="A2" s="1" t="s">
        <v>1</v>
      </c>
      <c r="B2" s="1"/>
      <c r="C2" s="1"/>
      <c r="D2" s="1"/>
      <c r="E2" s="2">
        <v>1697497</v>
      </c>
    </row>
    <row r="3" spans="1:5" x14ac:dyDescent="0.3">
      <c r="A3" s="1"/>
      <c r="B3" s="1"/>
      <c r="C3" s="1"/>
      <c r="D3" s="1"/>
      <c r="E3" s="2"/>
    </row>
    <row r="4" spans="1:5" x14ac:dyDescent="0.3">
      <c r="A4" s="1" t="s">
        <v>2</v>
      </c>
      <c r="B4" s="1"/>
      <c r="C4" s="1"/>
      <c r="D4" s="1"/>
      <c r="E4" s="3">
        <v>2322.0912994664795</v>
      </c>
    </row>
    <row r="5" spans="1:5" x14ac:dyDescent="0.3">
      <c r="A5" s="1"/>
      <c r="B5" s="1"/>
      <c r="C5" s="1"/>
      <c r="D5" s="1"/>
      <c r="E5" s="2"/>
    </row>
    <row r="6" spans="1:5" x14ac:dyDescent="0.3">
      <c r="A6" s="4" t="s">
        <v>3</v>
      </c>
      <c r="B6" s="4"/>
      <c r="C6" s="1"/>
      <c r="D6" s="1"/>
      <c r="E6" s="5">
        <v>3941743014.5704498</v>
      </c>
    </row>
    <row r="7" spans="1:5" x14ac:dyDescent="0.3">
      <c r="A7" s="6"/>
      <c r="B7" s="7"/>
      <c r="C7" s="7"/>
      <c r="D7" s="7"/>
      <c r="E7" s="8"/>
    </row>
    <row r="8" spans="1:5" x14ac:dyDescent="0.3">
      <c r="A8" s="9" t="s">
        <v>4</v>
      </c>
      <c r="B8" s="10"/>
      <c r="C8" s="7"/>
      <c r="D8" s="7"/>
      <c r="E8" s="11"/>
    </row>
    <row r="9" spans="1:5" ht="43.2" x14ac:dyDescent="0.3">
      <c r="A9" s="4"/>
      <c r="B9" s="12" t="s">
        <v>5</v>
      </c>
      <c r="C9" s="13" t="s">
        <v>6</v>
      </c>
      <c r="D9" s="13" t="s">
        <v>7</v>
      </c>
      <c r="E9" s="1"/>
    </row>
    <row r="10" spans="1:5" x14ac:dyDescent="0.3">
      <c r="A10" s="1" t="s">
        <v>8</v>
      </c>
      <c r="B10" s="14">
        <v>542483</v>
      </c>
      <c r="C10" s="15">
        <v>666.80759921785148</v>
      </c>
      <c r="D10" s="16">
        <v>0.28715821784055445</v>
      </c>
      <c r="E10" s="5">
        <v>361731786.84649771</v>
      </c>
    </row>
    <row r="11" spans="1:5" x14ac:dyDescent="0.3">
      <c r="A11" s="17" t="s">
        <v>9</v>
      </c>
      <c r="B11" s="18">
        <v>653964</v>
      </c>
      <c r="C11" s="15">
        <v>2322.0912994664795</v>
      </c>
      <c r="D11" s="19">
        <v>1</v>
      </c>
      <c r="E11" s="5"/>
    </row>
    <row r="12" spans="1:5" x14ac:dyDescent="0.3">
      <c r="A12" s="20" t="s">
        <v>10</v>
      </c>
      <c r="B12" s="14">
        <v>501050</v>
      </c>
      <c r="C12" s="15">
        <v>190.88297551020401</v>
      </c>
      <c r="D12" s="16">
        <v>8.2203044968154795E-2</v>
      </c>
      <c r="E12" s="5">
        <v>95641914.879387721</v>
      </c>
    </row>
    <row r="13" spans="1:5" x14ac:dyDescent="0.3">
      <c r="A13" s="20" t="s">
        <v>11</v>
      </c>
      <c r="B13" s="14">
        <v>272354</v>
      </c>
      <c r="C13" s="15">
        <v>146.45471999999995</v>
      </c>
      <c r="D13" s="16">
        <v>6.3070181621906585E-2</v>
      </c>
      <c r="E13" s="5">
        <v>39664610.960296288</v>
      </c>
    </row>
    <row r="14" spans="1:5" x14ac:dyDescent="0.3">
      <c r="A14" s="20" t="s">
        <v>12</v>
      </c>
      <c r="B14" s="14">
        <v>46150.679258225595</v>
      </c>
      <c r="C14" s="15">
        <v>949.53184168067219</v>
      </c>
      <c r="D14" s="16">
        <v>0.40891236356590943</v>
      </c>
      <c r="E14" s="5">
        <v>43821539.470876925</v>
      </c>
    </row>
    <row r="15" spans="1:5" x14ac:dyDescent="0.3">
      <c r="A15" s="20" t="s">
        <v>13</v>
      </c>
      <c r="B15" s="14">
        <v>41666.923692423639</v>
      </c>
      <c r="C15" s="15">
        <v>1648.3926720879124</v>
      </c>
      <c r="D15" s="16">
        <v>0.70987418645711509</v>
      </c>
      <c r="E15" s="5">
        <v>68683451.683037296</v>
      </c>
    </row>
    <row r="16" spans="1:5" x14ac:dyDescent="0.3">
      <c r="A16" s="20" t="s">
        <v>14</v>
      </c>
      <c r="B16" s="14">
        <v>65661.763621124832</v>
      </c>
      <c r="C16" s="15">
        <v>4124.614337142857</v>
      </c>
      <c r="D16" s="16">
        <v>1.7762498563646152</v>
      </c>
      <c r="E16" s="5">
        <v>270829451.63377684</v>
      </c>
    </row>
    <row r="17" spans="1:5" x14ac:dyDescent="0.3">
      <c r="A17" s="20" t="s">
        <v>15</v>
      </c>
      <c r="B17" s="14">
        <v>18131.573998271986</v>
      </c>
      <c r="C17" s="15">
        <v>5737.9155828571438</v>
      </c>
      <c r="D17" s="16">
        <v>2.4710120502908217</v>
      </c>
      <c r="E17" s="5">
        <v>104037440.98641236</v>
      </c>
    </row>
    <row r="18" spans="1:5" x14ac:dyDescent="0.3">
      <c r="A18" s="20" t="s">
        <v>16</v>
      </c>
      <c r="B18" s="14">
        <v>2136.0594299539175</v>
      </c>
      <c r="C18" s="15">
        <v>11365.842710129871</v>
      </c>
      <c r="D18" s="16">
        <v>4.8946579803908969</v>
      </c>
      <c r="E18" s="5">
        <v>24278115.500345901</v>
      </c>
    </row>
    <row r="19" spans="1:5" x14ac:dyDescent="0.3">
      <c r="A19" s="20" t="s">
        <v>17</v>
      </c>
      <c r="B19" s="14"/>
      <c r="C19" s="15"/>
      <c r="D19" s="16"/>
      <c r="E19" s="5">
        <v>-738265.16560359253</v>
      </c>
    </row>
    <row r="20" spans="1:5" x14ac:dyDescent="0.3">
      <c r="A20" s="20" t="s">
        <v>18</v>
      </c>
      <c r="B20" s="14">
        <v>127868</v>
      </c>
      <c r="C20" s="15">
        <v>449.85676666666683</v>
      </c>
      <c r="D20" s="16">
        <v>0.19372914698488611</v>
      </c>
      <c r="E20" s="5">
        <v>57522285.040133342</v>
      </c>
    </row>
    <row r="21" spans="1:5" x14ac:dyDescent="0.3">
      <c r="A21" s="20" t="s">
        <v>19</v>
      </c>
      <c r="B21" s="14">
        <v>529226</v>
      </c>
      <c r="C21" s="15">
        <v>225.34146095238094</v>
      </c>
      <c r="D21" s="16">
        <v>9.7042463836006398E-2</v>
      </c>
      <c r="E21" s="5">
        <v>119256560.01398477</v>
      </c>
    </row>
    <row r="22" spans="1:5" x14ac:dyDescent="0.3">
      <c r="A22" s="20" t="s">
        <v>20</v>
      </c>
      <c r="B22" s="14">
        <v>177878</v>
      </c>
      <c r="C22" s="15">
        <v>779.20449523809521</v>
      </c>
      <c r="D22" s="16">
        <v>0.33556152396640226</v>
      </c>
      <c r="E22" s="5">
        <v>138603337.20396185</v>
      </c>
    </row>
    <row r="23" spans="1:5" x14ac:dyDescent="0.3">
      <c r="A23" s="20"/>
      <c r="B23" s="14"/>
      <c r="C23" s="1"/>
      <c r="D23" s="1"/>
      <c r="E23" s="5"/>
    </row>
    <row r="24" spans="1:5" x14ac:dyDescent="0.3">
      <c r="A24" s="20" t="s">
        <v>21</v>
      </c>
      <c r="B24" s="14"/>
      <c r="C24" s="1"/>
      <c r="D24" s="1"/>
      <c r="E24" s="5">
        <f>SUM(E6:E23)</f>
        <v>5265075243.623558</v>
      </c>
    </row>
    <row r="25" spans="1:5" x14ac:dyDescent="0.3">
      <c r="A25" s="20" t="s">
        <v>22</v>
      </c>
      <c r="B25" s="14"/>
      <c r="C25" s="1"/>
      <c r="D25" s="1"/>
      <c r="E25" s="5">
        <v>2054273914.6789556</v>
      </c>
    </row>
    <row r="26" spans="1:5" x14ac:dyDescent="0.3">
      <c r="A26" s="20" t="s">
        <v>23</v>
      </c>
      <c r="B26" s="14"/>
      <c r="C26" s="1"/>
      <c r="D26" s="1"/>
      <c r="E26" s="5">
        <v>89281849.975009918</v>
      </c>
    </row>
    <row r="27" spans="1:5" x14ac:dyDescent="0.3">
      <c r="A27" s="20" t="s">
        <v>24</v>
      </c>
      <c r="B27" s="14"/>
      <c r="C27" s="1"/>
      <c r="D27" s="1"/>
      <c r="E27" s="5">
        <v>38094294.528000042</v>
      </c>
    </row>
    <row r="28" spans="1:5" x14ac:dyDescent="0.3">
      <c r="A28" s="20" t="s">
        <v>25</v>
      </c>
      <c r="B28" s="14"/>
      <c r="C28" s="1"/>
      <c r="D28" s="1"/>
      <c r="E28" s="5">
        <v>1172702.7653333333</v>
      </c>
    </row>
    <row r="29" spans="1:5" x14ac:dyDescent="0.3">
      <c r="A29" s="20" t="s">
        <v>26</v>
      </c>
      <c r="B29" s="14"/>
      <c r="C29" s="1"/>
      <c r="D29" s="1"/>
      <c r="E29" s="5">
        <f>SUM(E24:E28)</f>
        <v>7447898005.5708561</v>
      </c>
    </row>
    <row r="30" spans="1:5" x14ac:dyDescent="0.3">
      <c r="A30" s="20" t="s">
        <v>27</v>
      </c>
      <c r="B30" s="20"/>
      <c r="C30" s="1"/>
      <c r="D30" s="1"/>
      <c r="E30" s="5">
        <v>41129962.778076001</v>
      </c>
    </row>
    <row r="31" spans="1:5" x14ac:dyDescent="0.3">
      <c r="A31" s="20" t="s">
        <v>28</v>
      </c>
      <c r="B31" s="20"/>
      <c r="C31" s="1"/>
      <c r="D31" s="1"/>
      <c r="E31" s="5">
        <v>61108104.491824649</v>
      </c>
    </row>
    <row r="32" spans="1:5" x14ac:dyDescent="0.3">
      <c r="A32" s="20" t="s">
        <v>29</v>
      </c>
      <c r="B32" s="20"/>
      <c r="C32" s="1"/>
      <c r="D32" s="1"/>
      <c r="E32" s="5">
        <v>15189059.149999997</v>
      </c>
    </row>
    <row r="33" spans="1:5" x14ac:dyDescent="0.3">
      <c r="A33" s="20"/>
      <c r="B33" s="20"/>
      <c r="C33" s="1"/>
      <c r="D33" s="1"/>
      <c r="E33" s="5"/>
    </row>
    <row r="34" spans="1:5" x14ac:dyDescent="0.3">
      <c r="A34" s="20" t="s">
        <v>30</v>
      </c>
      <c r="B34" s="14"/>
      <c r="C34" s="1"/>
      <c r="D34" s="1"/>
      <c r="E34" s="5">
        <f>SUM(E29:E33)</f>
        <v>7565325131.990757</v>
      </c>
    </row>
    <row r="35" spans="1:5" x14ac:dyDescent="0.3">
      <c r="A35" s="20"/>
      <c r="B35" s="20"/>
      <c r="C35" s="1"/>
      <c r="D35" s="1"/>
      <c r="E35" s="5"/>
    </row>
    <row r="36" spans="1:5" x14ac:dyDescent="0.3">
      <c r="A36" s="20" t="s">
        <v>31</v>
      </c>
      <c r="B36" s="20"/>
      <c r="C36" s="1"/>
      <c r="D36" s="1"/>
      <c r="E36" s="5">
        <v>948509933</v>
      </c>
    </row>
    <row r="37" spans="1:5" x14ac:dyDescent="0.3">
      <c r="A37" s="20" t="s">
        <v>32</v>
      </c>
      <c r="B37" s="20"/>
      <c r="C37" s="1"/>
      <c r="D37" s="1"/>
      <c r="E37" s="5">
        <v>1099617120</v>
      </c>
    </row>
    <row r="38" spans="1:5" x14ac:dyDescent="0.3">
      <c r="A38" s="20" t="s">
        <v>33</v>
      </c>
      <c r="B38" s="20"/>
      <c r="C38" s="1"/>
      <c r="D38" s="1"/>
      <c r="E38" s="5">
        <v>506525394.00482959</v>
      </c>
    </row>
    <row r="39" spans="1:5" x14ac:dyDescent="0.3">
      <c r="A39" s="20" t="s">
        <v>34</v>
      </c>
      <c r="B39" s="20"/>
      <c r="C39" s="1"/>
      <c r="D39" s="1"/>
      <c r="E39" s="5">
        <v>-1664571267</v>
      </c>
    </row>
    <row r="40" spans="1:5" x14ac:dyDescent="0.3">
      <c r="A40" s="20"/>
      <c r="B40" s="20"/>
      <c r="C40" s="1"/>
      <c r="D40" s="1"/>
      <c r="E40" s="5"/>
    </row>
    <row r="41" spans="1:5" x14ac:dyDescent="0.3">
      <c r="A41" s="20" t="s">
        <v>35</v>
      </c>
      <c r="B41" s="20"/>
      <c r="C41" s="1"/>
      <c r="D41" s="1"/>
      <c r="E41" s="5">
        <f>SUM(E34:E40)</f>
        <v>8455406311.9955864</v>
      </c>
    </row>
    <row r="42" spans="1:5" x14ac:dyDescent="0.3">
      <c r="A42" s="20"/>
      <c r="B42" s="20"/>
      <c r="C42" s="1"/>
      <c r="D42" s="1"/>
      <c r="E42" s="5"/>
    </row>
    <row r="43" spans="1:5" x14ac:dyDescent="0.3">
      <c r="A43" s="1" t="s">
        <v>36</v>
      </c>
      <c r="B43" s="1"/>
      <c r="C43" s="1"/>
      <c r="D43" s="1"/>
      <c r="E43" s="5">
        <v>5074826.1824629083</v>
      </c>
    </row>
    <row r="44" spans="1:5" x14ac:dyDescent="0.3">
      <c r="A44" s="1"/>
      <c r="B44" s="1"/>
      <c r="C44" s="1"/>
      <c r="D44" s="1"/>
      <c r="E44" s="5"/>
    </row>
    <row r="45" spans="1:5" x14ac:dyDescent="0.3">
      <c r="A45" s="1" t="s">
        <v>37</v>
      </c>
      <c r="B45" s="1"/>
      <c r="C45" s="1"/>
      <c r="D45" s="1"/>
      <c r="E45" s="5">
        <f>SUM(E41:E44)</f>
        <v>8460481138.1780491</v>
      </c>
    </row>
    <row r="46" spans="1:5" x14ac:dyDescent="0.3">
      <c r="A46" s="1"/>
      <c r="B46" s="1"/>
      <c r="C46" s="1"/>
      <c r="D46" s="1"/>
      <c r="E46" s="5"/>
    </row>
    <row r="47" spans="1:5" x14ac:dyDescent="0.3">
      <c r="A47" s="1" t="s">
        <v>38</v>
      </c>
      <c r="B47" s="1"/>
      <c r="C47" s="1"/>
      <c r="D47" s="1"/>
      <c r="E47" s="5">
        <v>241007479.38206863</v>
      </c>
    </row>
  </sheetData>
  <sheetProtection algorithmName="SHA-512" hashValue="ZImj6YStc4sBsBKHZabubQrOuY9BuGb9W/zbkyWQmP1jEo2d7PaLmyyt0SMpLZW4e32bdL8Yw9AeSYcSEE9NDQ==" saltValue="7rbo/WyHfiKs1IXDX7wkRQ==" spinCount="100000" sheet="1" formatCells="0" formatColumns="0" formatRows="0" insertColumns="0" insertRows="0" insertHyperlinks="0" deleteColumns="0" deleteRows="0"/>
  <mergeCells count="1">
    <mergeCell ref="A1:E1"/>
  </mergeCells>
  <pageMargins left="0.7" right="0.7" top="0.75" bottom="0.75" header="0.3" footer="0.3"/>
  <pageSetup scale="89" orientation="portrait" r:id="rId1"/>
  <headerFoot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60"/>
  <sheetViews>
    <sheetView workbookViewId="0">
      <pane xSplit="2" ySplit="2" topLeftCell="Y3" activePane="bottomRight" state="frozen"/>
      <selection pane="topRight" activeCell="C1" sqref="C1"/>
      <selection pane="bottomLeft" activeCell="A3" sqref="A3"/>
      <selection pane="bottomRight" activeCell="AC8" sqref="AC8"/>
    </sheetView>
  </sheetViews>
  <sheetFormatPr defaultColWidth="8.44140625" defaultRowHeight="13.2" x14ac:dyDescent="0.25"/>
  <cols>
    <col min="1" max="1" width="9" style="35" customWidth="1"/>
    <col min="2" max="2" width="28.44140625" style="35" customWidth="1"/>
    <col min="3" max="3" width="9.44140625" style="35" customWidth="1"/>
    <col min="4" max="4" width="13.5546875" style="35" bestFit="1" customWidth="1"/>
    <col min="5" max="5" width="14" style="35" bestFit="1" customWidth="1"/>
    <col min="6" max="16" width="12.6640625" style="35" customWidth="1"/>
    <col min="17" max="17" width="13.5546875" style="35" bestFit="1" customWidth="1"/>
    <col min="18" max="18" width="13.5546875" style="35" customWidth="1"/>
    <col min="19" max="19" width="13.5546875" style="35" bestFit="1" customWidth="1"/>
    <col min="20" max="21" width="12.6640625" style="35" customWidth="1"/>
    <col min="22" max="22" width="14.88671875" style="56" customWidth="1"/>
    <col min="23" max="25" width="15.6640625" style="35" customWidth="1"/>
    <col min="26" max="26" width="13.5546875" style="35" bestFit="1" customWidth="1"/>
    <col min="27" max="30" width="15.6640625" style="35" customWidth="1"/>
    <col min="31" max="31" width="22" style="56" customWidth="1"/>
    <col min="32" max="35" width="15.44140625" style="35" customWidth="1"/>
    <col min="36" max="220" width="8.44140625" style="35"/>
    <col min="221" max="221" width="7.5546875" style="35" customWidth="1"/>
    <col min="222" max="222" width="16.109375" style="35" customWidth="1"/>
    <col min="223" max="223" width="4" style="35" customWidth="1"/>
    <col min="224" max="243" width="12.6640625" style="35" customWidth="1"/>
    <col min="244" max="244" width="14.88671875" style="35" customWidth="1"/>
    <col min="245" max="245" width="8.44140625" style="35"/>
    <col min="246" max="249" width="12.6640625" style="35" customWidth="1"/>
    <col min="250" max="250" width="15.6640625" style="35" customWidth="1"/>
    <col min="251" max="251" width="22" style="35" customWidth="1"/>
    <col min="252" max="252" width="15.44140625" style="35" customWidth="1"/>
    <col min="253" max="255" width="14.88671875" style="35" customWidth="1"/>
    <col min="256" max="257" width="20" style="35" customWidth="1"/>
    <col min="258" max="258" width="15.6640625" style="35" bestFit="1" customWidth="1"/>
    <col min="259" max="259" width="15.5546875" style="35" bestFit="1" customWidth="1"/>
    <col min="260" max="260" width="11" style="35" bestFit="1" customWidth="1"/>
    <col min="261" max="261" width="21" style="35" customWidth="1"/>
    <col min="262" max="262" width="14.88671875" style="35" customWidth="1"/>
    <col min="263" max="263" width="13.44140625" style="35" bestFit="1" customWidth="1"/>
    <col min="264" max="264" width="11.44140625" style="35" bestFit="1" customWidth="1"/>
    <col min="265" max="265" width="10.44140625" style="35" customWidth="1"/>
    <col min="266" max="266" width="16.109375" style="35" customWidth="1"/>
    <col min="267" max="269" width="8.44140625" style="35"/>
    <col min="270" max="270" width="16.33203125" style="35" customWidth="1"/>
    <col min="271" max="271" width="8.44140625" style="35"/>
    <col min="272" max="272" width="13.6640625" style="35" bestFit="1" customWidth="1"/>
    <col min="273" max="476" width="8.44140625" style="35"/>
    <col min="477" max="477" width="7.5546875" style="35" customWidth="1"/>
    <col min="478" max="478" width="16.109375" style="35" customWidth="1"/>
    <col min="479" max="479" width="4" style="35" customWidth="1"/>
    <col min="480" max="499" width="12.6640625" style="35" customWidth="1"/>
    <col min="500" max="500" width="14.88671875" style="35" customWidth="1"/>
    <col min="501" max="501" width="8.44140625" style="35"/>
    <col min="502" max="505" width="12.6640625" style="35" customWidth="1"/>
    <col min="506" max="506" width="15.6640625" style="35" customWidth="1"/>
    <col min="507" max="507" width="22" style="35" customWidth="1"/>
    <col min="508" max="508" width="15.44140625" style="35" customWidth="1"/>
    <col min="509" max="511" width="14.88671875" style="35" customWidth="1"/>
    <col min="512" max="513" width="20" style="35" customWidth="1"/>
    <col min="514" max="514" width="15.6640625" style="35" bestFit="1" customWidth="1"/>
    <col min="515" max="515" width="15.5546875" style="35" bestFit="1" customWidth="1"/>
    <col min="516" max="516" width="11" style="35" bestFit="1" customWidth="1"/>
    <col min="517" max="517" width="21" style="35" customWidth="1"/>
    <col min="518" max="518" width="14.88671875" style="35" customWidth="1"/>
    <col min="519" max="519" width="13.44140625" style="35" bestFit="1" customWidth="1"/>
    <col min="520" max="520" width="11.44140625" style="35" bestFit="1" customWidth="1"/>
    <col min="521" max="521" width="10.44140625" style="35" customWidth="1"/>
    <col min="522" max="522" width="16.109375" style="35" customWidth="1"/>
    <col min="523" max="525" width="8.44140625" style="35"/>
    <col min="526" max="526" width="16.33203125" style="35" customWidth="1"/>
    <col min="527" max="527" width="8.44140625" style="35"/>
    <col min="528" max="528" width="13.6640625" style="35" bestFit="1" customWidth="1"/>
    <col min="529" max="732" width="8.44140625" style="35"/>
    <col min="733" max="733" width="7.5546875" style="35" customWidth="1"/>
    <col min="734" max="734" width="16.109375" style="35" customWidth="1"/>
    <col min="735" max="735" width="4" style="35" customWidth="1"/>
    <col min="736" max="755" width="12.6640625" style="35" customWidth="1"/>
    <col min="756" max="756" width="14.88671875" style="35" customWidth="1"/>
    <col min="757" max="757" width="8.44140625" style="35"/>
    <col min="758" max="761" width="12.6640625" style="35" customWidth="1"/>
    <col min="762" max="762" width="15.6640625" style="35" customWidth="1"/>
    <col min="763" max="763" width="22" style="35" customWidth="1"/>
    <col min="764" max="764" width="15.44140625" style="35" customWidth="1"/>
    <col min="765" max="767" width="14.88671875" style="35" customWidth="1"/>
    <col min="768" max="769" width="20" style="35" customWidth="1"/>
    <col min="770" max="770" width="15.6640625" style="35" bestFit="1" customWidth="1"/>
    <col min="771" max="771" width="15.5546875" style="35" bestFit="1" customWidth="1"/>
    <col min="772" max="772" width="11" style="35" bestFit="1" customWidth="1"/>
    <col min="773" max="773" width="21" style="35" customWidth="1"/>
    <col min="774" max="774" width="14.88671875" style="35" customWidth="1"/>
    <col min="775" max="775" width="13.44140625" style="35" bestFit="1" customWidth="1"/>
    <col min="776" max="776" width="11.44140625" style="35" bestFit="1" customWidth="1"/>
    <col min="777" max="777" width="10.44140625" style="35" customWidth="1"/>
    <col min="778" max="778" width="16.109375" style="35" customWidth="1"/>
    <col min="779" max="781" width="8.44140625" style="35"/>
    <col min="782" max="782" width="16.33203125" style="35" customWidth="1"/>
    <col min="783" max="783" width="8.44140625" style="35"/>
    <col min="784" max="784" width="13.6640625" style="35" bestFit="1" customWidth="1"/>
    <col min="785" max="988" width="8.44140625" style="35"/>
    <col min="989" max="989" width="7.5546875" style="35" customWidth="1"/>
    <col min="990" max="990" width="16.109375" style="35" customWidth="1"/>
    <col min="991" max="991" width="4" style="35" customWidth="1"/>
    <col min="992" max="1011" width="12.6640625" style="35" customWidth="1"/>
    <col min="1012" max="1012" width="14.88671875" style="35" customWidth="1"/>
    <col min="1013" max="1013" width="8.44140625" style="35"/>
    <col min="1014" max="1017" width="12.6640625" style="35" customWidth="1"/>
    <col min="1018" max="1018" width="15.6640625" style="35" customWidth="1"/>
    <col min="1019" max="1019" width="22" style="35" customWidth="1"/>
    <col min="1020" max="1020" width="15.44140625" style="35" customWidth="1"/>
    <col min="1021" max="1023" width="14.88671875" style="35" customWidth="1"/>
    <col min="1024" max="1025" width="20" style="35" customWidth="1"/>
    <col min="1026" max="1026" width="15.6640625" style="35" bestFit="1" customWidth="1"/>
    <col min="1027" max="1027" width="15.5546875" style="35" bestFit="1" customWidth="1"/>
    <col min="1028" max="1028" width="11" style="35" bestFit="1" customWidth="1"/>
    <col min="1029" max="1029" width="21" style="35" customWidth="1"/>
    <col min="1030" max="1030" width="14.88671875" style="35" customWidth="1"/>
    <col min="1031" max="1031" width="13.44140625" style="35" bestFit="1" customWidth="1"/>
    <col min="1032" max="1032" width="11.44140625" style="35" bestFit="1" customWidth="1"/>
    <col min="1033" max="1033" width="10.44140625" style="35" customWidth="1"/>
    <col min="1034" max="1034" width="16.109375" style="35" customWidth="1"/>
    <col min="1035" max="1037" width="8.44140625" style="35"/>
    <col min="1038" max="1038" width="16.33203125" style="35" customWidth="1"/>
    <col min="1039" max="1039" width="8.44140625" style="35"/>
    <col min="1040" max="1040" width="13.6640625" style="35" bestFit="1" customWidth="1"/>
    <col min="1041" max="1244" width="8.44140625" style="35"/>
    <col min="1245" max="1245" width="7.5546875" style="35" customWidth="1"/>
    <col min="1246" max="1246" width="16.109375" style="35" customWidth="1"/>
    <col min="1247" max="1247" width="4" style="35" customWidth="1"/>
    <col min="1248" max="1267" width="12.6640625" style="35" customWidth="1"/>
    <col min="1268" max="1268" width="14.88671875" style="35" customWidth="1"/>
    <col min="1269" max="1269" width="8.44140625" style="35"/>
    <col min="1270" max="1273" width="12.6640625" style="35" customWidth="1"/>
    <col min="1274" max="1274" width="15.6640625" style="35" customWidth="1"/>
    <col min="1275" max="1275" width="22" style="35" customWidth="1"/>
    <col min="1276" max="1276" width="15.44140625" style="35" customWidth="1"/>
    <col min="1277" max="1279" width="14.88671875" style="35" customWidth="1"/>
    <col min="1280" max="1281" width="20" style="35" customWidth="1"/>
    <col min="1282" max="1282" width="15.6640625" style="35" bestFit="1" customWidth="1"/>
    <col min="1283" max="1283" width="15.5546875" style="35" bestFit="1" customWidth="1"/>
    <col min="1284" max="1284" width="11" style="35" bestFit="1" customWidth="1"/>
    <col min="1285" max="1285" width="21" style="35" customWidth="1"/>
    <col min="1286" max="1286" width="14.88671875" style="35" customWidth="1"/>
    <col min="1287" max="1287" width="13.44140625" style="35" bestFit="1" customWidth="1"/>
    <col min="1288" max="1288" width="11.44140625" style="35" bestFit="1" customWidth="1"/>
    <col min="1289" max="1289" width="10.44140625" style="35" customWidth="1"/>
    <col min="1290" max="1290" width="16.109375" style="35" customWidth="1"/>
    <col min="1291" max="1293" width="8.44140625" style="35"/>
    <col min="1294" max="1294" width="16.33203125" style="35" customWidth="1"/>
    <col min="1295" max="1295" width="8.44140625" style="35"/>
    <col min="1296" max="1296" width="13.6640625" style="35" bestFit="1" customWidth="1"/>
    <col min="1297" max="1500" width="8.44140625" style="35"/>
    <col min="1501" max="1501" width="7.5546875" style="35" customWidth="1"/>
    <col min="1502" max="1502" width="16.109375" style="35" customWidth="1"/>
    <col min="1503" max="1503" width="4" style="35" customWidth="1"/>
    <col min="1504" max="1523" width="12.6640625" style="35" customWidth="1"/>
    <col min="1524" max="1524" width="14.88671875" style="35" customWidth="1"/>
    <col min="1525" max="1525" width="8.44140625" style="35"/>
    <col min="1526" max="1529" width="12.6640625" style="35" customWidth="1"/>
    <col min="1530" max="1530" width="15.6640625" style="35" customWidth="1"/>
    <col min="1531" max="1531" width="22" style="35" customWidth="1"/>
    <col min="1532" max="1532" width="15.44140625" style="35" customWidth="1"/>
    <col min="1533" max="1535" width="14.88671875" style="35" customWidth="1"/>
    <col min="1536" max="1537" width="20" style="35" customWidth="1"/>
    <col min="1538" max="1538" width="15.6640625" style="35" bestFit="1" customWidth="1"/>
    <col min="1539" max="1539" width="15.5546875" style="35" bestFit="1" customWidth="1"/>
    <col min="1540" max="1540" width="11" style="35" bestFit="1" customWidth="1"/>
    <col min="1541" max="1541" width="21" style="35" customWidth="1"/>
    <col min="1542" max="1542" width="14.88671875" style="35" customWidth="1"/>
    <col min="1543" max="1543" width="13.44140625" style="35" bestFit="1" customWidth="1"/>
    <col min="1544" max="1544" width="11.44140625" style="35" bestFit="1" customWidth="1"/>
    <col min="1545" max="1545" width="10.44140625" style="35" customWidth="1"/>
    <col min="1546" max="1546" width="16.109375" style="35" customWidth="1"/>
    <col min="1547" max="1549" width="8.44140625" style="35"/>
    <col min="1550" max="1550" width="16.33203125" style="35" customWidth="1"/>
    <col min="1551" max="1551" width="8.44140625" style="35"/>
    <col min="1552" max="1552" width="13.6640625" style="35" bestFit="1" customWidth="1"/>
    <col min="1553" max="1756" width="8.44140625" style="35"/>
    <col min="1757" max="1757" width="7.5546875" style="35" customWidth="1"/>
    <col min="1758" max="1758" width="16.109375" style="35" customWidth="1"/>
    <col min="1759" max="1759" width="4" style="35" customWidth="1"/>
    <col min="1760" max="1779" width="12.6640625" style="35" customWidth="1"/>
    <col min="1780" max="1780" width="14.88671875" style="35" customWidth="1"/>
    <col min="1781" max="1781" width="8.44140625" style="35"/>
    <col min="1782" max="1785" width="12.6640625" style="35" customWidth="1"/>
    <col min="1786" max="1786" width="15.6640625" style="35" customWidth="1"/>
    <col min="1787" max="1787" width="22" style="35" customWidth="1"/>
    <col min="1788" max="1788" width="15.44140625" style="35" customWidth="1"/>
    <col min="1789" max="1791" width="14.88671875" style="35" customWidth="1"/>
    <col min="1792" max="1793" width="20" style="35" customWidth="1"/>
    <col min="1794" max="1794" width="15.6640625" style="35" bestFit="1" customWidth="1"/>
    <col min="1795" max="1795" width="15.5546875" style="35" bestFit="1" customWidth="1"/>
    <col min="1796" max="1796" width="11" style="35" bestFit="1" customWidth="1"/>
    <col min="1797" max="1797" width="21" style="35" customWidth="1"/>
    <col min="1798" max="1798" width="14.88671875" style="35" customWidth="1"/>
    <col min="1799" max="1799" width="13.44140625" style="35" bestFit="1" customWidth="1"/>
    <col min="1800" max="1800" width="11.44140625" style="35" bestFit="1" customWidth="1"/>
    <col min="1801" max="1801" width="10.44140625" style="35" customWidth="1"/>
    <col min="1802" max="1802" width="16.109375" style="35" customWidth="1"/>
    <col min="1803" max="1805" width="8.44140625" style="35"/>
    <col min="1806" max="1806" width="16.33203125" style="35" customWidth="1"/>
    <col min="1807" max="1807" width="8.44140625" style="35"/>
    <col min="1808" max="1808" width="13.6640625" style="35" bestFit="1" customWidth="1"/>
    <col min="1809" max="2012" width="8.44140625" style="35"/>
    <col min="2013" max="2013" width="7.5546875" style="35" customWidth="1"/>
    <col min="2014" max="2014" width="16.109375" style="35" customWidth="1"/>
    <col min="2015" max="2015" width="4" style="35" customWidth="1"/>
    <col min="2016" max="2035" width="12.6640625" style="35" customWidth="1"/>
    <col min="2036" max="2036" width="14.88671875" style="35" customWidth="1"/>
    <col min="2037" max="2037" width="8.44140625" style="35"/>
    <col min="2038" max="2041" width="12.6640625" style="35" customWidth="1"/>
    <col min="2042" max="2042" width="15.6640625" style="35" customWidth="1"/>
    <col min="2043" max="2043" width="22" style="35" customWidth="1"/>
    <col min="2044" max="2044" width="15.44140625" style="35" customWidth="1"/>
    <col min="2045" max="2047" width="14.88671875" style="35" customWidth="1"/>
    <col min="2048" max="2049" width="20" style="35" customWidth="1"/>
    <col min="2050" max="2050" width="15.6640625" style="35" bestFit="1" customWidth="1"/>
    <col min="2051" max="2051" width="15.5546875" style="35" bestFit="1" customWidth="1"/>
    <col min="2052" max="2052" width="11" style="35" bestFit="1" customWidth="1"/>
    <col min="2053" max="2053" width="21" style="35" customWidth="1"/>
    <col min="2054" max="2054" width="14.88671875" style="35" customWidth="1"/>
    <col min="2055" max="2055" width="13.44140625" style="35" bestFit="1" customWidth="1"/>
    <col min="2056" max="2056" width="11.44140625" style="35" bestFit="1" customWidth="1"/>
    <col min="2057" max="2057" width="10.44140625" style="35" customWidth="1"/>
    <col min="2058" max="2058" width="16.109375" style="35" customWidth="1"/>
    <col min="2059" max="2061" width="8.44140625" style="35"/>
    <col min="2062" max="2062" width="16.33203125" style="35" customWidth="1"/>
    <col min="2063" max="2063" width="8.44140625" style="35"/>
    <col min="2064" max="2064" width="13.6640625" style="35" bestFit="1" customWidth="1"/>
    <col min="2065" max="2268" width="8.44140625" style="35"/>
    <col min="2269" max="2269" width="7.5546875" style="35" customWidth="1"/>
    <col min="2270" max="2270" width="16.109375" style="35" customWidth="1"/>
    <col min="2271" max="2271" width="4" style="35" customWidth="1"/>
    <col min="2272" max="2291" width="12.6640625" style="35" customWidth="1"/>
    <col min="2292" max="2292" width="14.88671875" style="35" customWidth="1"/>
    <col min="2293" max="2293" width="8.44140625" style="35"/>
    <col min="2294" max="2297" width="12.6640625" style="35" customWidth="1"/>
    <col min="2298" max="2298" width="15.6640625" style="35" customWidth="1"/>
    <col min="2299" max="2299" width="22" style="35" customWidth="1"/>
    <col min="2300" max="2300" width="15.44140625" style="35" customWidth="1"/>
    <col min="2301" max="2303" width="14.88671875" style="35" customWidth="1"/>
    <col min="2304" max="2305" width="20" style="35" customWidth="1"/>
    <col min="2306" max="2306" width="15.6640625" style="35" bestFit="1" customWidth="1"/>
    <col min="2307" max="2307" width="15.5546875" style="35" bestFit="1" customWidth="1"/>
    <col min="2308" max="2308" width="11" style="35" bestFit="1" customWidth="1"/>
    <col min="2309" max="2309" width="21" style="35" customWidth="1"/>
    <col min="2310" max="2310" width="14.88671875" style="35" customWidth="1"/>
    <col min="2311" max="2311" width="13.44140625" style="35" bestFit="1" customWidth="1"/>
    <col min="2312" max="2312" width="11.44140625" style="35" bestFit="1" customWidth="1"/>
    <col min="2313" max="2313" width="10.44140625" style="35" customWidth="1"/>
    <col min="2314" max="2314" width="16.109375" style="35" customWidth="1"/>
    <col min="2315" max="2317" width="8.44140625" style="35"/>
    <col min="2318" max="2318" width="16.33203125" style="35" customWidth="1"/>
    <col min="2319" max="2319" width="8.44140625" style="35"/>
    <col min="2320" max="2320" width="13.6640625" style="35" bestFit="1" customWidth="1"/>
    <col min="2321" max="2524" width="8.44140625" style="35"/>
    <col min="2525" max="2525" width="7.5546875" style="35" customWidth="1"/>
    <col min="2526" max="2526" width="16.109375" style="35" customWidth="1"/>
    <col min="2527" max="2527" width="4" style="35" customWidth="1"/>
    <col min="2528" max="2547" width="12.6640625" style="35" customWidth="1"/>
    <col min="2548" max="2548" width="14.88671875" style="35" customWidth="1"/>
    <col min="2549" max="2549" width="8.44140625" style="35"/>
    <col min="2550" max="2553" width="12.6640625" style="35" customWidth="1"/>
    <col min="2554" max="2554" width="15.6640625" style="35" customWidth="1"/>
    <col min="2555" max="2555" width="22" style="35" customWidth="1"/>
    <col min="2556" max="2556" width="15.44140625" style="35" customWidth="1"/>
    <col min="2557" max="2559" width="14.88671875" style="35" customWidth="1"/>
    <col min="2560" max="2561" width="20" style="35" customWidth="1"/>
    <col min="2562" max="2562" width="15.6640625" style="35" bestFit="1" customWidth="1"/>
    <col min="2563" max="2563" width="15.5546875" style="35" bestFit="1" customWidth="1"/>
    <col min="2564" max="2564" width="11" style="35" bestFit="1" customWidth="1"/>
    <col min="2565" max="2565" width="21" style="35" customWidth="1"/>
    <col min="2566" max="2566" width="14.88671875" style="35" customWidth="1"/>
    <col min="2567" max="2567" width="13.44140625" style="35" bestFit="1" customWidth="1"/>
    <col min="2568" max="2568" width="11.44140625" style="35" bestFit="1" customWidth="1"/>
    <col min="2569" max="2569" width="10.44140625" style="35" customWidth="1"/>
    <col min="2570" max="2570" width="16.109375" style="35" customWidth="1"/>
    <col min="2571" max="2573" width="8.44140625" style="35"/>
    <col min="2574" max="2574" width="16.33203125" style="35" customWidth="1"/>
    <col min="2575" max="2575" width="8.44140625" style="35"/>
    <col min="2576" max="2576" width="13.6640625" style="35" bestFit="1" customWidth="1"/>
    <col min="2577" max="2780" width="8.44140625" style="35"/>
    <col min="2781" max="2781" width="7.5546875" style="35" customWidth="1"/>
    <col min="2782" max="2782" width="16.109375" style="35" customWidth="1"/>
    <col min="2783" max="2783" width="4" style="35" customWidth="1"/>
    <col min="2784" max="2803" width="12.6640625" style="35" customWidth="1"/>
    <col min="2804" max="2804" width="14.88671875" style="35" customWidth="1"/>
    <col min="2805" max="2805" width="8.44140625" style="35"/>
    <col min="2806" max="2809" width="12.6640625" style="35" customWidth="1"/>
    <col min="2810" max="2810" width="15.6640625" style="35" customWidth="1"/>
    <col min="2811" max="2811" width="22" style="35" customWidth="1"/>
    <col min="2812" max="2812" width="15.44140625" style="35" customWidth="1"/>
    <col min="2813" max="2815" width="14.88671875" style="35" customWidth="1"/>
    <col min="2816" max="2817" width="20" style="35" customWidth="1"/>
    <col min="2818" max="2818" width="15.6640625" style="35" bestFit="1" customWidth="1"/>
    <col min="2819" max="2819" width="15.5546875" style="35" bestFit="1" customWidth="1"/>
    <col min="2820" max="2820" width="11" style="35" bestFit="1" customWidth="1"/>
    <col min="2821" max="2821" width="21" style="35" customWidth="1"/>
    <col min="2822" max="2822" width="14.88671875" style="35" customWidth="1"/>
    <col min="2823" max="2823" width="13.44140625" style="35" bestFit="1" customWidth="1"/>
    <col min="2824" max="2824" width="11.44140625" style="35" bestFit="1" customWidth="1"/>
    <col min="2825" max="2825" width="10.44140625" style="35" customWidth="1"/>
    <col min="2826" max="2826" width="16.109375" style="35" customWidth="1"/>
    <col min="2827" max="2829" width="8.44140625" style="35"/>
    <col min="2830" max="2830" width="16.33203125" style="35" customWidth="1"/>
    <col min="2831" max="2831" width="8.44140625" style="35"/>
    <col min="2832" max="2832" width="13.6640625" style="35" bestFit="1" customWidth="1"/>
    <col min="2833" max="3036" width="8.44140625" style="35"/>
    <col min="3037" max="3037" width="7.5546875" style="35" customWidth="1"/>
    <col min="3038" max="3038" width="16.109375" style="35" customWidth="1"/>
    <col min="3039" max="3039" width="4" style="35" customWidth="1"/>
    <col min="3040" max="3059" width="12.6640625" style="35" customWidth="1"/>
    <col min="3060" max="3060" width="14.88671875" style="35" customWidth="1"/>
    <col min="3061" max="3061" width="8.44140625" style="35"/>
    <col min="3062" max="3065" width="12.6640625" style="35" customWidth="1"/>
    <col min="3066" max="3066" width="15.6640625" style="35" customWidth="1"/>
    <col min="3067" max="3067" width="22" style="35" customWidth="1"/>
    <col min="3068" max="3068" width="15.44140625" style="35" customWidth="1"/>
    <col min="3069" max="3071" width="14.88671875" style="35" customWidth="1"/>
    <col min="3072" max="3073" width="20" style="35" customWidth="1"/>
    <col min="3074" max="3074" width="15.6640625" style="35" bestFit="1" customWidth="1"/>
    <col min="3075" max="3075" width="15.5546875" style="35" bestFit="1" customWidth="1"/>
    <col min="3076" max="3076" width="11" style="35" bestFit="1" customWidth="1"/>
    <col min="3077" max="3077" width="21" style="35" customWidth="1"/>
    <col min="3078" max="3078" width="14.88671875" style="35" customWidth="1"/>
    <col min="3079" max="3079" width="13.44140625" style="35" bestFit="1" customWidth="1"/>
    <col min="3080" max="3080" width="11.44140625" style="35" bestFit="1" customWidth="1"/>
    <col min="3081" max="3081" width="10.44140625" style="35" customWidth="1"/>
    <col min="3082" max="3082" width="16.109375" style="35" customWidth="1"/>
    <col min="3083" max="3085" width="8.44140625" style="35"/>
    <col min="3086" max="3086" width="16.33203125" style="35" customWidth="1"/>
    <col min="3087" max="3087" width="8.44140625" style="35"/>
    <col min="3088" max="3088" width="13.6640625" style="35" bestFit="1" customWidth="1"/>
    <col min="3089" max="3292" width="8.44140625" style="35"/>
    <col min="3293" max="3293" width="7.5546875" style="35" customWidth="1"/>
    <col min="3294" max="3294" width="16.109375" style="35" customWidth="1"/>
    <col min="3295" max="3295" width="4" style="35" customWidth="1"/>
    <col min="3296" max="3315" width="12.6640625" style="35" customWidth="1"/>
    <col min="3316" max="3316" width="14.88671875" style="35" customWidth="1"/>
    <col min="3317" max="3317" width="8.44140625" style="35"/>
    <col min="3318" max="3321" width="12.6640625" style="35" customWidth="1"/>
    <col min="3322" max="3322" width="15.6640625" style="35" customWidth="1"/>
    <col min="3323" max="3323" width="22" style="35" customWidth="1"/>
    <col min="3324" max="3324" width="15.44140625" style="35" customWidth="1"/>
    <col min="3325" max="3327" width="14.88671875" style="35" customWidth="1"/>
    <col min="3328" max="3329" width="20" style="35" customWidth="1"/>
    <col min="3330" max="3330" width="15.6640625" style="35" bestFit="1" customWidth="1"/>
    <col min="3331" max="3331" width="15.5546875" style="35" bestFit="1" customWidth="1"/>
    <col min="3332" max="3332" width="11" style="35" bestFit="1" customWidth="1"/>
    <col min="3333" max="3333" width="21" style="35" customWidth="1"/>
    <col min="3334" max="3334" width="14.88671875" style="35" customWidth="1"/>
    <col min="3335" max="3335" width="13.44140625" style="35" bestFit="1" customWidth="1"/>
    <col min="3336" max="3336" width="11.44140625" style="35" bestFit="1" customWidth="1"/>
    <col min="3337" max="3337" width="10.44140625" style="35" customWidth="1"/>
    <col min="3338" max="3338" width="16.109375" style="35" customWidth="1"/>
    <col min="3339" max="3341" width="8.44140625" style="35"/>
    <col min="3342" max="3342" width="16.33203125" style="35" customWidth="1"/>
    <col min="3343" max="3343" width="8.44140625" style="35"/>
    <col min="3344" max="3344" width="13.6640625" style="35" bestFit="1" customWidth="1"/>
    <col min="3345" max="3548" width="8.44140625" style="35"/>
    <col min="3549" max="3549" width="7.5546875" style="35" customWidth="1"/>
    <col min="3550" max="3550" width="16.109375" style="35" customWidth="1"/>
    <col min="3551" max="3551" width="4" style="35" customWidth="1"/>
    <col min="3552" max="3571" width="12.6640625" style="35" customWidth="1"/>
    <col min="3572" max="3572" width="14.88671875" style="35" customWidth="1"/>
    <col min="3573" max="3573" width="8.44140625" style="35"/>
    <col min="3574" max="3577" width="12.6640625" style="35" customWidth="1"/>
    <col min="3578" max="3578" width="15.6640625" style="35" customWidth="1"/>
    <col min="3579" max="3579" width="22" style="35" customWidth="1"/>
    <col min="3580" max="3580" width="15.44140625" style="35" customWidth="1"/>
    <col min="3581" max="3583" width="14.88671875" style="35" customWidth="1"/>
    <col min="3584" max="3585" width="20" style="35" customWidth="1"/>
    <col min="3586" max="3586" width="15.6640625" style="35" bestFit="1" customWidth="1"/>
    <col min="3587" max="3587" width="15.5546875" style="35" bestFit="1" customWidth="1"/>
    <col min="3588" max="3588" width="11" style="35" bestFit="1" customWidth="1"/>
    <col min="3589" max="3589" width="21" style="35" customWidth="1"/>
    <col min="3590" max="3590" width="14.88671875" style="35" customWidth="1"/>
    <col min="3591" max="3591" width="13.44140625" style="35" bestFit="1" customWidth="1"/>
    <col min="3592" max="3592" width="11.44140625" style="35" bestFit="1" customWidth="1"/>
    <col min="3593" max="3593" width="10.44140625" style="35" customWidth="1"/>
    <col min="3594" max="3594" width="16.109375" style="35" customWidth="1"/>
    <col min="3595" max="3597" width="8.44140625" style="35"/>
    <col min="3598" max="3598" width="16.33203125" style="35" customWidth="1"/>
    <col min="3599" max="3599" width="8.44140625" style="35"/>
    <col min="3600" max="3600" width="13.6640625" style="35" bestFit="1" customWidth="1"/>
    <col min="3601" max="3804" width="8.44140625" style="35"/>
    <col min="3805" max="3805" width="7.5546875" style="35" customWidth="1"/>
    <col min="3806" max="3806" width="16.109375" style="35" customWidth="1"/>
    <col min="3807" max="3807" width="4" style="35" customWidth="1"/>
    <col min="3808" max="3827" width="12.6640625" style="35" customWidth="1"/>
    <col min="3828" max="3828" width="14.88671875" style="35" customWidth="1"/>
    <col min="3829" max="3829" width="8.44140625" style="35"/>
    <col min="3830" max="3833" width="12.6640625" style="35" customWidth="1"/>
    <col min="3834" max="3834" width="15.6640625" style="35" customWidth="1"/>
    <col min="3835" max="3835" width="22" style="35" customWidth="1"/>
    <col min="3836" max="3836" width="15.44140625" style="35" customWidth="1"/>
    <col min="3837" max="3839" width="14.88671875" style="35" customWidth="1"/>
    <col min="3840" max="3841" width="20" style="35" customWidth="1"/>
    <col min="3842" max="3842" width="15.6640625" style="35" bestFit="1" customWidth="1"/>
    <col min="3843" max="3843" width="15.5546875" style="35" bestFit="1" customWidth="1"/>
    <col min="3844" max="3844" width="11" style="35" bestFit="1" customWidth="1"/>
    <col min="3845" max="3845" width="21" style="35" customWidth="1"/>
    <col min="3846" max="3846" width="14.88671875" style="35" customWidth="1"/>
    <col min="3847" max="3847" width="13.44140625" style="35" bestFit="1" customWidth="1"/>
    <col min="3848" max="3848" width="11.44140625" style="35" bestFit="1" customWidth="1"/>
    <col min="3849" max="3849" width="10.44140625" style="35" customWidth="1"/>
    <col min="3850" max="3850" width="16.109375" style="35" customWidth="1"/>
    <col min="3851" max="3853" width="8.44140625" style="35"/>
    <col min="3854" max="3854" width="16.33203125" style="35" customWidth="1"/>
    <col min="3855" max="3855" width="8.44140625" style="35"/>
    <col min="3856" max="3856" width="13.6640625" style="35" bestFit="1" customWidth="1"/>
    <col min="3857" max="4060" width="8.44140625" style="35"/>
    <col min="4061" max="4061" width="7.5546875" style="35" customWidth="1"/>
    <col min="4062" max="4062" width="16.109375" style="35" customWidth="1"/>
    <col min="4063" max="4063" width="4" style="35" customWidth="1"/>
    <col min="4064" max="4083" width="12.6640625" style="35" customWidth="1"/>
    <col min="4084" max="4084" width="14.88671875" style="35" customWidth="1"/>
    <col min="4085" max="4085" width="8.44140625" style="35"/>
    <col min="4086" max="4089" width="12.6640625" style="35" customWidth="1"/>
    <col min="4090" max="4090" width="15.6640625" style="35" customWidth="1"/>
    <col min="4091" max="4091" width="22" style="35" customWidth="1"/>
    <col min="4092" max="4092" width="15.44140625" style="35" customWidth="1"/>
    <col min="4093" max="4095" width="14.88671875" style="35" customWidth="1"/>
    <col min="4096" max="4097" width="20" style="35" customWidth="1"/>
    <col min="4098" max="4098" width="15.6640625" style="35" bestFit="1" customWidth="1"/>
    <col min="4099" max="4099" width="15.5546875" style="35" bestFit="1" customWidth="1"/>
    <col min="4100" max="4100" width="11" style="35" bestFit="1" customWidth="1"/>
    <col min="4101" max="4101" width="21" style="35" customWidth="1"/>
    <col min="4102" max="4102" width="14.88671875" style="35" customWidth="1"/>
    <col min="4103" max="4103" width="13.44140625" style="35" bestFit="1" customWidth="1"/>
    <col min="4104" max="4104" width="11.44140625" style="35" bestFit="1" customWidth="1"/>
    <col min="4105" max="4105" width="10.44140625" style="35" customWidth="1"/>
    <col min="4106" max="4106" width="16.109375" style="35" customWidth="1"/>
    <col min="4107" max="4109" width="8.44140625" style="35"/>
    <col min="4110" max="4110" width="16.33203125" style="35" customWidth="1"/>
    <col min="4111" max="4111" width="8.44140625" style="35"/>
    <col min="4112" max="4112" width="13.6640625" style="35" bestFit="1" customWidth="1"/>
    <col min="4113" max="4316" width="8.44140625" style="35"/>
    <col min="4317" max="4317" width="7.5546875" style="35" customWidth="1"/>
    <col min="4318" max="4318" width="16.109375" style="35" customWidth="1"/>
    <col min="4319" max="4319" width="4" style="35" customWidth="1"/>
    <col min="4320" max="4339" width="12.6640625" style="35" customWidth="1"/>
    <col min="4340" max="4340" width="14.88671875" style="35" customWidth="1"/>
    <col min="4341" max="4341" width="8.44140625" style="35"/>
    <col min="4342" max="4345" width="12.6640625" style="35" customWidth="1"/>
    <col min="4346" max="4346" width="15.6640625" style="35" customWidth="1"/>
    <col min="4347" max="4347" width="22" style="35" customWidth="1"/>
    <col min="4348" max="4348" width="15.44140625" style="35" customWidth="1"/>
    <col min="4349" max="4351" width="14.88671875" style="35" customWidth="1"/>
    <col min="4352" max="4353" width="20" style="35" customWidth="1"/>
    <col min="4354" max="4354" width="15.6640625" style="35" bestFit="1" customWidth="1"/>
    <col min="4355" max="4355" width="15.5546875" style="35" bestFit="1" customWidth="1"/>
    <col min="4356" max="4356" width="11" style="35" bestFit="1" customWidth="1"/>
    <col min="4357" max="4357" width="21" style="35" customWidth="1"/>
    <col min="4358" max="4358" width="14.88671875" style="35" customWidth="1"/>
    <col min="4359" max="4359" width="13.44140625" style="35" bestFit="1" customWidth="1"/>
    <col min="4360" max="4360" width="11.44140625" style="35" bestFit="1" customWidth="1"/>
    <col min="4361" max="4361" width="10.44140625" style="35" customWidth="1"/>
    <col min="4362" max="4362" width="16.109375" style="35" customWidth="1"/>
    <col min="4363" max="4365" width="8.44140625" style="35"/>
    <col min="4366" max="4366" width="16.33203125" style="35" customWidth="1"/>
    <col min="4367" max="4367" width="8.44140625" style="35"/>
    <col min="4368" max="4368" width="13.6640625" style="35" bestFit="1" customWidth="1"/>
    <col min="4369" max="4572" width="8.44140625" style="35"/>
    <col min="4573" max="4573" width="7.5546875" style="35" customWidth="1"/>
    <col min="4574" max="4574" width="16.109375" style="35" customWidth="1"/>
    <col min="4575" max="4575" width="4" style="35" customWidth="1"/>
    <col min="4576" max="4595" width="12.6640625" style="35" customWidth="1"/>
    <col min="4596" max="4596" width="14.88671875" style="35" customWidth="1"/>
    <col min="4597" max="4597" width="8.44140625" style="35"/>
    <col min="4598" max="4601" width="12.6640625" style="35" customWidth="1"/>
    <col min="4602" max="4602" width="15.6640625" style="35" customWidth="1"/>
    <col min="4603" max="4603" width="22" style="35" customWidth="1"/>
    <col min="4604" max="4604" width="15.44140625" style="35" customWidth="1"/>
    <col min="4605" max="4607" width="14.88671875" style="35" customWidth="1"/>
    <col min="4608" max="4609" width="20" style="35" customWidth="1"/>
    <col min="4610" max="4610" width="15.6640625" style="35" bestFit="1" customWidth="1"/>
    <col min="4611" max="4611" width="15.5546875" style="35" bestFit="1" customWidth="1"/>
    <col min="4612" max="4612" width="11" style="35" bestFit="1" customWidth="1"/>
    <col min="4613" max="4613" width="21" style="35" customWidth="1"/>
    <col min="4614" max="4614" width="14.88671875" style="35" customWidth="1"/>
    <col min="4615" max="4615" width="13.44140625" style="35" bestFit="1" customWidth="1"/>
    <col min="4616" max="4616" width="11.44140625" style="35" bestFit="1" customWidth="1"/>
    <col min="4617" max="4617" width="10.44140625" style="35" customWidth="1"/>
    <col min="4618" max="4618" width="16.109375" style="35" customWidth="1"/>
    <col min="4619" max="4621" width="8.44140625" style="35"/>
    <col min="4622" max="4622" width="16.33203125" style="35" customWidth="1"/>
    <col min="4623" max="4623" width="8.44140625" style="35"/>
    <col min="4624" max="4624" width="13.6640625" style="35" bestFit="1" customWidth="1"/>
    <col min="4625" max="4828" width="8.44140625" style="35"/>
    <col min="4829" max="4829" width="7.5546875" style="35" customWidth="1"/>
    <col min="4830" max="4830" width="16.109375" style="35" customWidth="1"/>
    <col min="4831" max="4831" width="4" style="35" customWidth="1"/>
    <col min="4832" max="4851" width="12.6640625" style="35" customWidth="1"/>
    <col min="4852" max="4852" width="14.88671875" style="35" customWidth="1"/>
    <col min="4853" max="4853" width="8.44140625" style="35"/>
    <col min="4854" max="4857" width="12.6640625" style="35" customWidth="1"/>
    <col min="4858" max="4858" width="15.6640625" style="35" customWidth="1"/>
    <col min="4859" max="4859" width="22" style="35" customWidth="1"/>
    <col min="4860" max="4860" width="15.44140625" style="35" customWidth="1"/>
    <col min="4861" max="4863" width="14.88671875" style="35" customWidth="1"/>
    <col min="4864" max="4865" width="20" style="35" customWidth="1"/>
    <col min="4866" max="4866" width="15.6640625" style="35" bestFit="1" customWidth="1"/>
    <col min="4867" max="4867" width="15.5546875" style="35" bestFit="1" customWidth="1"/>
    <col min="4868" max="4868" width="11" style="35" bestFit="1" customWidth="1"/>
    <col min="4869" max="4869" width="21" style="35" customWidth="1"/>
    <col min="4870" max="4870" width="14.88671875" style="35" customWidth="1"/>
    <col min="4871" max="4871" width="13.44140625" style="35" bestFit="1" customWidth="1"/>
    <col min="4872" max="4872" width="11.44140625" style="35" bestFit="1" customWidth="1"/>
    <col min="4873" max="4873" width="10.44140625" style="35" customWidth="1"/>
    <col min="4874" max="4874" width="16.109375" style="35" customWidth="1"/>
    <col min="4875" max="4877" width="8.44140625" style="35"/>
    <col min="4878" max="4878" width="16.33203125" style="35" customWidth="1"/>
    <col min="4879" max="4879" width="8.44140625" style="35"/>
    <col min="4880" max="4880" width="13.6640625" style="35" bestFit="1" customWidth="1"/>
    <col min="4881" max="5084" width="8.44140625" style="35"/>
    <col min="5085" max="5085" width="7.5546875" style="35" customWidth="1"/>
    <col min="5086" max="5086" width="16.109375" style="35" customWidth="1"/>
    <col min="5087" max="5087" width="4" style="35" customWidth="1"/>
    <col min="5088" max="5107" width="12.6640625" style="35" customWidth="1"/>
    <col min="5108" max="5108" width="14.88671875" style="35" customWidth="1"/>
    <col min="5109" max="5109" width="8.44140625" style="35"/>
    <col min="5110" max="5113" width="12.6640625" style="35" customWidth="1"/>
    <col min="5114" max="5114" width="15.6640625" style="35" customWidth="1"/>
    <col min="5115" max="5115" width="22" style="35" customWidth="1"/>
    <col min="5116" max="5116" width="15.44140625" style="35" customWidth="1"/>
    <col min="5117" max="5119" width="14.88671875" style="35" customWidth="1"/>
    <col min="5120" max="5121" width="20" style="35" customWidth="1"/>
    <col min="5122" max="5122" width="15.6640625" style="35" bestFit="1" customWidth="1"/>
    <col min="5123" max="5123" width="15.5546875" style="35" bestFit="1" customWidth="1"/>
    <col min="5124" max="5124" width="11" style="35" bestFit="1" customWidth="1"/>
    <col min="5125" max="5125" width="21" style="35" customWidth="1"/>
    <col min="5126" max="5126" width="14.88671875" style="35" customWidth="1"/>
    <col min="5127" max="5127" width="13.44140625" style="35" bestFit="1" customWidth="1"/>
    <col min="5128" max="5128" width="11.44140625" style="35" bestFit="1" customWidth="1"/>
    <col min="5129" max="5129" width="10.44140625" style="35" customWidth="1"/>
    <col min="5130" max="5130" width="16.109375" style="35" customWidth="1"/>
    <col min="5131" max="5133" width="8.44140625" style="35"/>
    <col min="5134" max="5134" width="16.33203125" style="35" customWidth="1"/>
    <col min="5135" max="5135" width="8.44140625" style="35"/>
    <col min="5136" max="5136" width="13.6640625" style="35" bestFit="1" customWidth="1"/>
    <col min="5137" max="5340" width="8.44140625" style="35"/>
    <col min="5341" max="5341" width="7.5546875" style="35" customWidth="1"/>
    <col min="5342" max="5342" width="16.109375" style="35" customWidth="1"/>
    <col min="5343" max="5343" width="4" style="35" customWidth="1"/>
    <col min="5344" max="5363" width="12.6640625" style="35" customWidth="1"/>
    <col min="5364" max="5364" width="14.88671875" style="35" customWidth="1"/>
    <col min="5365" max="5365" width="8.44140625" style="35"/>
    <col min="5366" max="5369" width="12.6640625" style="35" customWidth="1"/>
    <col min="5370" max="5370" width="15.6640625" style="35" customWidth="1"/>
    <col min="5371" max="5371" width="22" style="35" customWidth="1"/>
    <col min="5372" max="5372" width="15.44140625" style="35" customWidth="1"/>
    <col min="5373" max="5375" width="14.88671875" style="35" customWidth="1"/>
    <col min="5376" max="5377" width="20" style="35" customWidth="1"/>
    <col min="5378" max="5378" width="15.6640625" style="35" bestFit="1" customWidth="1"/>
    <col min="5379" max="5379" width="15.5546875" style="35" bestFit="1" customWidth="1"/>
    <col min="5380" max="5380" width="11" style="35" bestFit="1" customWidth="1"/>
    <col min="5381" max="5381" width="21" style="35" customWidth="1"/>
    <col min="5382" max="5382" width="14.88671875" style="35" customWidth="1"/>
    <col min="5383" max="5383" width="13.44140625" style="35" bestFit="1" customWidth="1"/>
    <col min="5384" max="5384" width="11.44140625" style="35" bestFit="1" customWidth="1"/>
    <col min="5385" max="5385" width="10.44140625" style="35" customWidth="1"/>
    <col min="5386" max="5386" width="16.109375" style="35" customWidth="1"/>
    <col min="5387" max="5389" width="8.44140625" style="35"/>
    <col min="5390" max="5390" width="16.33203125" style="35" customWidth="1"/>
    <col min="5391" max="5391" width="8.44140625" style="35"/>
    <col min="5392" max="5392" width="13.6640625" style="35" bestFit="1" customWidth="1"/>
    <col min="5393" max="5596" width="8.44140625" style="35"/>
    <col min="5597" max="5597" width="7.5546875" style="35" customWidth="1"/>
    <col min="5598" max="5598" width="16.109375" style="35" customWidth="1"/>
    <col min="5599" max="5599" width="4" style="35" customWidth="1"/>
    <col min="5600" max="5619" width="12.6640625" style="35" customWidth="1"/>
    <col min="5620" max="5620" width="14.88671875" style="35" customWidth="1"/>
    <col min="5621" max="5621" width="8.44140625" style="35"/>
    <col min="5622" max="5625" width="12.6640625" style="35" customWidth="1"/>
    <col min="5626" max="5626" width="15.6640625" style="35" customWidth="1"/>
    <col min="5627" max="5627" width="22" style="35" customWidth="1"/>
    <col min="5628" max="5628" width="15.44140625" style="35" customWidth="1"/>
    <col min="5629" max="5631" width="14.88671875" style="35" customWidth="1"/>
    <col min="5632" max="5633" width="20" style="35" customWidth="1"/>
    <col min="5634" max="5634" width="15.6640625" style="35" bestFit="1" customWidth="1"/>
    <col min="5635" max="5635" width="15.5546875" style="35" bestFit="1" customWidth="1"/>
    <col min="5636" max="5636" width="11" style="35" bestFit="1" customWidth="1"/>
    <col min="5637" max="5637" width="21" style="35" customWidth="1"/>
    <col min="5638" max="5638" width="14.88671875" style="35" customWidth="1"/>
    <col min="5639" max="5639" width="13.44140625" style="35" bestFit="1" customWidth="1"/>
    <col min="5640" max="5640" width="11.44140625" style="35" bestFit="1" customWidth="1"/>
    <col min="5641" max="5641" width="10.44140625" style="35" customWidth="1"/>
    <col min="5642" max="5642" width="16.109375" style="35" customWidth="1"/>
    <col min="5643" max="5645" width="8.44140625" style="35"/>
    <col min="5646" max="5646" width="16.33203125" style="35" customWidth="1"/>
    <col min="5647" max="5647" width="8.44140625" style="35"/>
    <col min="5648" max="5648" width="13.6640625" style="35" bestFit="1" customWidth="1"/>
    <col min="5649" max="5852" width="8.44140625" style="35"/>
    <col min="5853" max="5853" width="7.5546875" style="35" customWidth="1"/>
    <col min="5854" max="5854" width="16.109375" style="35" customWidth="1"/>
    <col min="5855" max="5855" width="4" style="35" customWidth="1"/>
    <col min="5856" max="5875" width="12.6640625" style="35" customWidth="1"/>
    <col min="5876" max="5876" width="14.88671875" style="35" customWidth="1"/>
    <col min="5877" max="5877" width="8.44140625" style="35"/>
    <col min="5878" max="5881" width="12.6640625" style="35" customWidth="1"/>
    <col min="5882" max="5882" width="15.6640625" style="35" customWidth="1"/>
    <col min="5883" max="5883" width="22" style="35" customWidth="1"/>
    <col min="5884" max="5884" width="15.44140625" style="35" customWidth="1"/>
    <col min="5885" max="5887" width="14.88671875" style="35" customWidth="1"/>
    <col min="5888" max="5889" width="20" style="35" customWidth="1"/>
    <col min="5890" max="5890" width="15.6640625" style="35" bestFit="1" customWidth="1"/>
    <col min="5891" max="5891" width="15.5546875" style="35" bestFit="1" customWidth="1"/>
    <col min="5892" max="5892" width="11" style="35" bestFit="1" customWidth="1"/>
    <col min="5893" max="5893" width="21" style="35" customWidth="1"/>
    <col min="5894" max="5894" width="14.88671875" style="35" customWidth="1"/>
    <col min="5895" max="5895" width="13.44140625" style="35" bestFit="1" customWidth="1"/>
    <col min="5896" max="5896" width="11.44140625" style="35" bestFit="1" customWidth="1"/>
    <col min="5897" max="5897" width="10.44140625" style="35" customWidth="1"/>
    <col min="5898" max="5898" width="16.109375" style="35" customWidth="1"/>
    <col min="5899" max="5901" width="8.44140625" style="35"/>
    <col min="5902" max="5902" width="16.33203125" style="35" customWidth="1"/>
    <col min="5903" max="5903" width="8.44140625" style="35"/>
    <col min="5904" max="5904" width="13.6640625" style="35" bestFit="1" customWidth="1"/>
    <col min="5905" max="6108" width="8.44140625" style="35"/>
    <col min="6109" max="6109" width="7.5546875" style="35" customWidth="1"/>
    <col min="6110" max="6110" width="16.109375" style="35" customWidth="1"/>
    <col min="6111" max="6111" width="4" style="35" customWidth="1"/>
    <col min="6112" max="6131" width="12.6640625" style="35" customWidth="1"/>
    <col min="6132" max="6132" width="14.88671875" style="35" customWidth="1"/>
    <col min="6133" max="6133" width="8.44140625" style="35"/>
    <col min="6134" max="6137" width="12.6640625" style="35" customWidth="1"/>
    <col min="6138" max="6138" width="15.6640625" style="35" customWidth="1"/>
    <col min="6139" max="6139" width="22" style="35" customWidth="1"/>
    <col min="6140" max="6140" width="15.44140625" style="35" customWidth="1"/>
    <col min="6141" max="6143" width="14.88671875" style="35" customWidth="1"/>
    <col min="6144" max="6145" width="20" style="35" customWidth="1"/>
    <col min="6146" max="6146" width="15.6640625" style="35" bestFit="1" customWidth="1"/>
    <col min="6147" max="6147" width="15.5546875" style="35" bestFit="1" customWidth="1"/>
    <col min="6148" max="6148" width="11" style="35" bestFit="1" customWidth="1"/>
    <col min="6149" max="6149" width="21" style="35" customWidth="1"/>
    <col min="6150" max="6150" width="14.88671875" style="35" customWidth="1"/>
    <col min="6151" max="6151" width="13.44140625" style="35" bestFit="1" customWidth="1"/>
    <col min="6152" max="6152" width="11.44140625" style="35" bestFit="1" customWidth="1"/>
    <col min="6153" max="6153" width="10.44140625" style="35" customWidth="1"/>
    <col min="6154" max="6154" width="16.109375" style="35" customWidth="1"/>
    <col min="6155" max="6157" width="8.44140625" style="35"/>
    <col min="6158" max="6158" width="16.33203125" style="35" customWidth="1"/>
    <col min="6159" max="6159" width="8.44140625" style="35"/>
    <col min="6160" max="6160" width="13.6640625" style="35" bestFit="1" customWidth="1"/>
    <col min="6161" max="6364" width="8.44140625" style="35"/>
    <col min="6365" max="6365" width="7.5546875" style="35" customWidth="1"/>
    <col min="6366" max="6366" width="16.109375" style="35" customWidth="1"/>
    <col min="6367" max="6367" width="4" style="35" customWidth="1"/>
    <col min="6368" max="6387" width="12.6640625" style="35" customWidth="1"/>
    <col min="6388" max="6388" width="14.88671875" style="35" customWidth="1"/>
    <col min="6389" max="6389" width="8.44140625" style="35"/>
    <col min="6390" max="6393" width="12.6640625" style="35" customWidth="1"/>
    <col min="6394" max="6394" width="15.6640625" style="35" customWidth="1"/>
    <col min="6395" max="6395" width="22" style="35" customWidth="1"/>
    <col min="6396" max="6396" width="15.44140625" style="35" customWidth="1"/>
    <col min="6397" max="6399" width="14.88671875" style="35" customWidth="1"/>
    <col min="6400" max="6401" width="20" style="35" customWidth="1"/>
    <col min="6402" max="6402" width="15.6640625" style="35" bestFit="1" customWidth="1"/>
    <col min="6403" max="6403" width="15.5546875" style="35" bestFit="1" customWidth="1"/>
    <col min="6404" max="6404" width="11" style="35" bestFit="1" customWidth="1"/>
    <col min="6405" max="6405" width="21" style="35" customWidth="1"/>
    <col min="6406" max="6406" width="14.88671875" style="35" customWidth="1"/>
    <col min="6407" max="6407" width="13.44140625" style="35" bestFit="1" customWidth="1"/>
    <col min="6408" max="6408" width="11.44140625" style="35" bestFit="1" customWidth="1"/>
    <col min="6409" max="6409" width="10.44140625" style="35" customWidth="1"/>
    <col min="6410" max="6410" width="16.109375" style="35" customWidth="1"/>
    <col min="6411" max="6413" width="8.44140625" style="35"/>
    <col min="6414" max="6414" width="16.33203125" style="35" customWidth="1"/>
    <col min="6415" max="6415" width="8.44140625" style="35"/>
    <col min="6416" max="6416" width="13.6640625" style="35" bestFit="1" customWidth="1"/>
    <col min="6417" max="6620" width="8.44140625" style="35"/>
    <col min="6621" max="6621" width="7.5546875" style="35" customWidth="1"/>
    <col min="6622" max="6622" width="16.109375" style="35" customWidth="1"/>
    <col min="6623" max="6623" width="4" style="35" customWidth="1"/>
    <col min="6624" max="6643" width="12.6640625" style="35" customWidth="1"/>
    <col min="6644" max="6644" width="14.88671875" style="35" customWidth="1"/>
    <col min="6645" max="6645" width="8.44140625" style="35"/>
    <col min="6646" max="6649" width="12.6640625" style="35" customWidth="1"/>
    <col min="6650" max="6650" width="15.6640625" style="35" customWidth="1"/>
    <col min="6651" max="6651" width="22" style="35" customWidth="1"/>
    <col min="6652" max="6652" width="15.44140625" style="35" customWidth="1"/>
    <col min="6653" max="6655" width="14.88671875" style="35" customWidth="1"/>
    <col min="6656" max="6657" width="20" style="35" customWidth="1"/>
    <col min="6658" max="6658" width="15.6640625" style="35" bestFit="1" customWidth="1"/>
    <col min="6659" max="6659" width="15.5546875" style="35" bestFit="1" customWidth="1"/>
    <col min="6660" max="6660" width="11" style="35" bestFit="1" customWidth="1"/>
    <col min="6661" max="6661" width="21" style="35" customWidth="1"/>
    <col min="6662" max="6662" width="14.88671875" style="35" customWidth="1"/>
    <col min="6663" max="6663" width="13.44140625" style="35" bestFit="1" customWidth="1"/>
    <col min="6664" max="6664" width="11.44140625" style="35" bestFit="1" customWidth="1"/>
    <col min="6665" max="6665" width="10.44140625" style="35" customWidth="1"/>
    <col min="6666" max="6666" width="16.109375" style="35" customWidth="1"/>
    <col min="6667" max="6669" width="8.44140625" style="35"/>
    <col min="6670" max="6670" width="16.33203125" style="35" customWidth="1"/>
    <col min="6671" max="6671" width="8.44140625" style="35"/>
    <col min="6672" max="6672" width="13.6640625" style="35" bestFit="1" customWidth="1"/>
    <col min="6673" max="6876" width="8.44140625" style="35"/>
    <col min="6877" max="6877" width="7.5546875" style="35" customWidth="1"/>
    <col min="6878" max="6878" width="16.109375" style="35" customWidth="1"/>
    <col min="6879" max="6879" width="4" style="35" customWidth="1"/>
    <col min="6880" max="6899" width="12.6640625" style="35" customWidth="1"/>
    <col min="6900" max="6900" width="14.88671875" style="35" customWidth="1"/>
    <col min="6901" max="6901" width="8.44140625" style="35"/>
    <col min="6902" max="6905" width="12.6640625" style="35" customWidth="1"/>
    <col min="6906" max="6906" width="15.6640625" style="35" customWidth="1"/>
    <col min="6907" max="6907" width="22" style="35" customWidth="1"/>
    <col min="6908" max="6908" width="15.44140625" style="35" customWidth="1"/>
    <col min="6909" max="6911" width="14.88671875" style="35" customWidth="1"/>
    <col min="6912" max="6913" width="20" style="35" customWidth="1"/>
    <col min="6914" max="6914" width="15.6640625" style="35" bestFit="1" customWidth="1"/>
    <col min="6915" max="6915" width="15.5546875" style="35" bestFit="1" customWidth="1"/>
    <col min="6916" max="6916" width="11" style="35" bestFit="1" customWidth="1"/>
    <col min="6917" max="6917" width="21" style="35" customWidth="1"/>
    <col min="6918" max="6918" width="14.88671875" style="35" customWidth="1"/>
    <col min="6919" max="6919" width="13.44140625" style="35" bestFit="1" customWidth="1"/>
    <col min="6920" max="6920" width="11.44140625" style="35" bestFit="1" customWidth="1"/>
    <col min="6921" max="6921" width="10.44140625" style="35" customWidth="1"/>
    <col min="6922" max="6922" width="16.109375" style="35" customWidth="1"/>
    <col min="6923" max="6925" width="8.44140625" style="35"/>
    <col min="6926" max="6926" width="16.33203125" style="35" customWidth="1"/>
    <col min="6927" max="6927" width="8.44140625" style="35"/>
    <col min="6928" max="6928" width="13.6640625" style="35" bestFit="1" customWidth="1"/>
    <col min="6929" max="7132" width="8.44140625" style="35"/>
    <col min="7133" max="7133" width="7.5546875" style="35" customWidth="1"/>
    <col min="7134" max="7134" width="16.109375" style="35" customWidth="1"/>
    <col min="7135" max="7135" width="4" style="35" customWidth="1"/>
    <col min="7136" max="7155" width="12.6640625" style="35" customWidth="1"/>
    <col min="7156" max="7156" width="14.88671875" style="35" customWidth="1"/>
    <col min="7157" max="7157" width="8.44140625" style="35"/>
    <col min="7158" max="7161" width="12.6640625" style="35" customWidth="1"/>
    <col min="7162" max="7162" width="15.6640625" style="35" customWidth="1"/>
    <col min="7163" max="7163" width="22" style="35" customWidth="1"/>
    <col min="7164" max="7164" width="15.44140625" style="35" customWidth="1"/>
    <col min="7165" max="7167" width="14.88671875" style="35" customWidth="1"/>
    <col min="7168" max="7169" width="20" style="35" customWidth="1"/>
    <col min="7170" max="7170" width="15.6640625" style="35" bestFit="1" customWidth="1"/>
    <col min="7171" max="7171" width="15.5546875" style="35" bestFit="1" customWidth="1"/>
    <col min="7172" max="7172" width="11" style="35" bestFit="1" customWidth="1"/>
    <col min="7173" max="7173" width="21" style="35" customWidth="1"/>
    <col min="7174" max="7174" width="14.88671875" style="35" customWidth="1"/>
    <col min="7175" max="7175" width="13.44140625" style="35" bestFit="1" customWidth="1"/>
    <col min="7176" max="7176" width="11.44140625" style="35" bestFit="1" customWidth="1"/>
    <col min="7177" max="7177" width="10.44140625" style="35" customWidth="1"/>
    <col min="7178" max="7178" width="16.109375" style="35" customWidth="1"/>
    <col min="7179" max="7181" width="8.44140625" style="35"/>
    <col min="7182" max="7182" width="16.33203125" style="35" customWidth="1"/>
    <col min="7183" max="7183" width="8.44140625" style="35"/>
    <col min="7184" max="7184" width="13.6640625" style="35" bestFit="1" customWidth="1"/>
    <col min="7185" max="7388" width="8.44140625" style="35"/>
    <col min="7389" max="7389" width="7.5546875" style="35" customWidth="1"/>
    <col min="7390" max="7390" width="16.109375" style="35" customWidth="1"/>
    <col min="7391" max="7391" width="4" style="35" customWidth="1"/>
    <col min="7392" max="7411" width="12.6640625" style="35" customWidth="1"/>
    <col min="7412" max="7412" width="14.88671875" style="35" customWidth="1"/>
    <col min="7413" max="7413" width="8.44140625" style="35"/>
    <col min="7414" max="7417" width="12.6640625" style="35" customWidth="1"/>
    <col min="7418" max="7418" width="15.6640625" style="35" customWidth="1"/>
    <col min="7419" max="7419" width="22" style="35" customWidth="1"/>
    <col min="7420" max="7420" width="15.44140625" style="35" customWidth="1"/>
    <col min="7421" max="7423" width="14.88671875" style="35" customWidth="1"/>
    <col min="7424" max="7425" width="20" style="35" customWidth="1"/>
    <col min="7426" max="7426" width="15.6640625" style="35" bestFit="1" customWidth="1"/>
    <col min="7427" max="7427" width="15.5546875" style="35" bestFit="1" customWidth="1"/>
    <col min="7428" max="7428" width="11" style="35" bestFit="1" customWidth="1"/>
    <col min="7429" max="7429" width="21" style="35" customWidth="1"/>
    <col min="7430" max="7430" width="14.88671875" style="35" customWidth="1"/>
    <col min="7431" max="7431" width="13.44140625" style="35" bestFit="1" customWidth="1"/>
    <col min="7432" max="7432" width="11.44140625" style="35" bestFit="1" customWidth="1"/>
    <col min="7433" max="7433" width="10.44140625" style="35" customWidth="1"/>
    <col min="7434" max="7434" width="16.109375" style="35" customWidth="1"/>
    <col min="7435" max="7437" width="8.44140625" style="35"/>
    <col min="7438" max="7438" width="16.33203125" style="35" customWidth="1"/>
    <col min="7439" max="7439" width="8.44140625" style="35"/>
    <col min="7440" max="7440" width="13.6640625" style="35" bestFit="1" customWidth="1"/>
    <col min="7441" max="7644" width="8.44140625" style="35"/>
    <col min="7645" max="7645" width="7.5546875" style="35" customWidth="1"/>
    <col min="7646" max="7646" width="16.109375" style="35" customWidth="1"/>
    <col min="7647" max="7647" width="4" style="35" customWidth="1"/>
    <col min="7648" max="7667" width="12.6640625" style="35" customWidth="1"/>
    <col min="7668" max="7668" width="14.88671875" style="35" customWidth="1"/>
    <col min="7669" max="7669" width="8.44140625" style="35"/>
    <col min="7670" max="7673" width="12.6640625" style="35" customWidth="1"/>
    <col min="7674" max="7674" width="15.6640625" style="35" customWidth="1"/>
    <col min="7675" max="7675" width="22" style="35" customWidth="1"/>
    <col min="7676" max="7676" width="15.44140625" style="35" customWidth="1"/>
    <col min="7677" max="7679" width="14.88671875" style="35" customWidth="1"/>
    <col min="7680" max="7681" width="20" style="35" customWidth="1"/>
    <col min="7682" max="7682" width="15.6640625" style="35" bestFit="1" customWidth="1"/>
    <col min="7683" max="7683" width="15.5546875" style="35" bestFit="1" customWidth="1"/>
    <col min="7684" max="7684" width="11" style="35" bestFit="1" customWidth="1"/>
    <col min="7685" max="7685" width="21" style="35" customWidth="1"/>
    <col min="7686" max="7686" width="14.88671875" style="35" customWidth="1"/>
    <col min="7687" max="7687" width="13.44140625" style="35" bestFit="1" customWidth="1"/>
    <col min="7688" max="7688" width="11.44140625" style="35" bestFit="1" customWidth="1"/>
    <col min="7689" max="7689" width="10.44140625" style="35" customWidth="1"/>
    <col min="7690" max="7690" width="16.109375" style="35" customWidth="1"/>
    <col min="7691" max="7693" width="8.44140625" style="35"/>
    <col min="7694" max="7694" width="16.33203125" style="35" customWidth="1"/>
    <col min="7695" max="7695" width="8.44140625" style="35"/>
    <col min="7696" max="7696" width="13.6640625" style="35" bestFit="1" customWidth="1"/>
    <col min="7697" max="7900" width="8.44140625" style="35"/>
    <col min="7901" max="7901" width="7.5546875" style="35" customWidth="1"/>
    <col min="7902" max="7902" width="16.109375" style="35" customWidth="1"/>
    <col min="7903" max="7903" width="4" style="35" customWidth="1"/>
    <col min="7904" max="7923" width="12.6640625" style="35" customWidth="1"/>
    <col min="7924" max="7924" width="14.88671875" style="35" customWidth="1"/>
    <col min="7925" max="7925" width="8.44140625" style="35"/>
    <col min="7926" max="7929" width="12.6640625" style="35" customWidth="1"/>
    <col min="7930" max="7930" width="15.6640625" style="35" customWidth="1"/>
    <col min="7931" max="7931" width="22" style="35" customWidth="1"/>
    <col min="7932" max="7932" width="15.44140625" style="35" customWidth="1"/>
    <col min="7933" max="7935" width="14.88671875" style="35" customWidth="1"/>
    <col min="7936" max="7937" width="20" style="35" customWidth="1"/>
    <col min="7938" max="7938" width="15.6640625" style="35" bestFit="1" customWidth="1"/>
    <col min="7939" max="7939" width="15.5546875" style="35" bestFit="1" customWidth="1"/>
    <col min="7940" max="7940" width="11" style="35" bestFit="1" customWidth="1"/>
    <col min="7941" max="7941" width="21" style="35" customWidth="1"/>
    <col min="7942" max="7942" width="14.88671875" style="35" customWidth="1"/>
    <col min="7943" max="7943" width="13.44140625" style="35" bestFit="1" customWidth="1"/>
    <col min="7944" max="7944" width="11.44140625" style="35" bestFit="1" customWidth="1"/>
    <col min="7945" max="7945" width="10.44140625" style="35" customWidth="1"/>
    <col min="7946" max="7946" width="16.109375" style="35" customWidth="1"/>
    <col min="7947" max="7949" width="8.44140625" style="35"/>
    <col min="7950" max="7950" width="16.33203125" style="35" customWidth="1"/>
    <col min="7951" max="7951" width="8.44140625" style="35"/>
    <col min="7952" max="7952" width="13.6640625" style="35" bestFit="1" customWidth="1"/>
    <col min="7953" max="8156" width="8.44140625" style="35"/>
    <col min="8157" max="8157" width="7.5546875" style="35" customWidth="1"/>
    <col min="8158" max="8158" width="16.109375" style="35" customWidth="1"/>
    <col min="8159" max="8159" width="4" style="35" customWidth="1"/>
    <col min="8160" max="8179" width="12.6640625" style="35" customWidth="1"/>
    <col min="8180" max="8180" width="14.88671875" style="35" customWidth="1"/>
    <col min="8181" max="8181" width="8.44140625" style="35"/>
    <col min="8182" max="8185" width="12.6640625" style="35" customWidth="1"/>
    <col min="8186" max="8186" width="15.6640625" style="35" customWidth="1"/>
    <col min="8187" max="8187" width="22" style="35" customWidth="1"/>
    <col min="8188" max="8188" width="15.44140625" style="35" customWidth="1"/>
    <col min="8189" max="8191" width="14.88671875" style="35" customWidth="1"/>
    <col min="8192" max="8193" width="20" style="35" customWidth="1"/>
    <col min="8194" max="8194" width="15.6640625" style="35" bestFit="1" customWidth="1"/>
    <col min="8195" max="8195" width="15.5546875" style="35" bestFit="1" customWidth="1"/>
    <col min="8196" max="8196" width="11" style="35" bestFit="1" customWidth="1"/>
    <col min="8197" max="8197" width="21" style="35" customWidth="1"/>
    <col min="8198" max="8198" width="14.88671875" style="35" customWidth="1"/>
    <col min="8199" max="8199" width="13.44140625" style="35" bestFit="1" customWidth="1"/>
    <col min="8200" max="8200" width="11.44140625" style="35" bestFit="1" customWidth="1"/>
    <col min="8201" max="8201" width="10.44140625" style="35" customWidth="1"/>
    <col min="8202" max="8202" width="16.109375" style="35" customWidth="1"/>
    <col min="8203" max="8205" width="8.44140625" style="35"/>
    <col min="8206" max="8206" width="16.33203125" style="35" customWidth="1"/>
    <col min="8207" max="8207" width="8.44140625" style="35"/>
    <col min="8208" max="8208" width="13.6640625" style="35" bestFit="1" customWidth="1"/>
    <col min="8209" max="8412" width="8.44140625" style="35"/>
    <col min="8413" max="8413" width="7.5546875" style="35" customWidth="1"/>
    <col min="8414" max="8414" width="16.109375" style="35" customWidth="1"/>
    <col min="8415" max="8415" width="4" style="35" customWidth="1"/>
    <col min="8416" max="8435" width="12.6640625" style="35" customWidth="1"/>
    <col min="8436" max="8436" width="14.88671875" style="35" customWidth="1"/>
    <col min="8437" max="8437" width="8.44140625" style="35"/>
    <col min="8438" max="8441" width="12.6640625" style="35" customWidth="1"/>
    <col min="8442" max="8442" width="15.6640625" style="35" customWidth="1"/>
    <col min="8443" max="8443" width="22" style="35" customWidth="1"/>
    <col min="8444" max="8444" width="15.44140625" style="35" customWidth="1"/>
    <col min="8445" max="8447" width="14.88671875" style="35" customWidth="1"/>
    <col min="8448" max="8449" width="20" style="35" customWidth="1"/>
    <col min="8450" max="8450" width="15.6640625" style="35" bestFit="1" customWidth="1"/>
    <col min="8451" max="8451" width="15.5546875" style="35" bestFit="1" customWidth="1"/>
    <col min="8452" max="8452" width="11" style="35" bestFit="1" customWidth="1"/>
    <col min="8453" max="8453" width="21" style="35" customWidth="1"/>
    <col min="8454" max="8454" width="14.88671875" style="35" customWidth="1"/>
    <col min="8455" max="8455" width="13.44140625" style="35" bestFit="1" customWidth="1"/>
    <col min="8456" max="8456" width="11.44140625" style="35" bestFit="1" customWidth="1"/>
    <col min="8457" max="8457" width="10.44140625" style="35" customWidth="1"/>
    <col min="8458" max="8458" width="16.109375" style="35" customWidth="1"/>
    <col min="8459" max="8461" width="8.44140625" style="35"/>
    <col min="8462" max="8462" width="16.33203125" style="35" customWidth="1"/>
    <col min="8463" max="8463" width="8.44140625" style="35"/>
    <col min="8464" max="8464" width="13.6640625" style="35" bestFit="1" customWidth="1"/>
    <col min="8465" max="8668" width="8.44140625" style="35"/>
    <col min="8669" max="8669" width="7.5546875" style="35" customWidth="1"/>
    <col min="8670" max="8670" width="16.109375" style="35" customWidth="1"/>
    <col min="8671" max="8671" width="4" style="35" customWidth="1"/>
    <col min="8672" max="8691" width="12.6640625" style="35" customWidth="1"/>
    <col min="8692" max="8692" width="14.88671875" style="35" customWidth="1"/>
    <col min="8693" max="8693" width="8.44140625" style="35"/>
    <col min="8694" max="8697" width="12.6640625" style="35" customWidth="1"/>
    <col min="8698" max="8698" width="15.6640625" style="35" customWidth="1"/>
    <col min="8699" max="8699" width="22" style="35" customWidth="1"/>
    <col min="8700" max="8700" width="15.44140625" style="35" customWidth="1"/>
    <col min="8701" max="8703" width="14.88671875" style="35" customWidth="1"/>
    <col min="8704" max="8705" width="20" style="35" customWidth="1"/>
    <col min="8706" max="8706" width="15.6640625" style="35" bestFit="1" customWidth="1"/>
    <col min="8707" max="8707" width="15.5546875" style="35" bestFit="1" customWidth="1"/>
    <col min="8708" max="8708" width="11" style="35" bestFit="1" customWidth="1"/>
    <col min="8709" max="8709" width="21" style="35" customWidth="1"/>
    <col min="8710" max="8710" width="14.88671875" style="35" customWidth="1"/>
    <col min="8711" max="8711" width="13.44140625" style="35" bestFit="1" customWidth="1"/>
    <col min="8712" max="8712" width="11.44140625" style="35" bestFit="1" customWidth="1"/>
    <col min="8713" max="8713" width="10.44140625" style="35" customWidth="1"/>
    <col min="8714" max="8714" width="16.109375" style="35" customWidth="1"/>
    <col min="8715" max="8717" width="8.44140625" style="35"/>
    <col min="8718" max="8718" width="16.33203125" style="35" customWidth="1"/>
    <col min="8719" max="8719" width="8.44140625" style="35"/>
    <col min="8720" max="8720" width="13.6640625" style="35" bestFit="1" customWidth="1"/>
    <col min="8721" max="8924" width="8.44140625" style="35"/>
    <col min="8925" max="8925" width="7.5546875" style="35" customWidth="1"/>
    <col min="8926" max="8926" width="16.109375" style="35" customWidth="1"/>
    <col min="8927" max="8927" width="4" style="35" customWidth="1"/>
    <col min="8928" max="8947" width="12.6640625" style="35" customWidth="1"/>
    <col min="8948" max="8948" width="14.88671875" style="35" customWidth="1"/>
    <col min="8949" max="8949" width="8.44140625" style="35"/>
    <col min="8950" max="8953" width="12.6640625" style="35" customWidth="1"/>
    <col min="8954" max="8954" width="15.6640625" style="35" customWidth="1"/>
    <col min="8955" max="8955" width="22" style="35" customWidth="1"/>
    <col min="8956" max="8956" width="15.44140625" style="35" customWidth="1"/>
    <col min="8957" max="8959" width="14.88671875" style="35" customWidth="1"/>
    <col min="8960" max="8961" width="20" style="35" customWidth="1"/>
    <col min="8962" max="8962" width="15.6640625" style="35" bestFit="1" customWidth="1"/>
    <col min="8963" max="8963" width="15.5546875" style="35" bestFit="1" customWidth="1"/>
    <col min="8964" max="8964" width="11" style="35" bestFit="1" customWidth="1"/>
    <col min="8965" max="8965" width="21" style="35" customWidth="1"/>
    <col min="8966" max="8966" width="14.88671875" style="35" customWidth="1"/>
    <col min="8967" max="8967" width="13.44140625" style="35" bestFit="1" customWidth="1"/>
    <col min="8968" max="8968" width="11.44140625" style="35" bestFit="1" customWidth="1"/>
    <col min="8969" max="8969" width="10.44140625" style="35" customWidth="1"/>
    <col min="8970" max="8970" width="16.109375" style="35" customWidth="1"/>
    <col min="8971" max="8973" width="8.44140625" style="35"/>
    <col min="8974" max="8974" width="16.33203125" style="35" customWidth="1"/>
    <col min="8975" max="8975" width="8.44140625" style="35"/>
    <col min="8976" max="8976" width="13.6640625" style="35" bestFit="1" customWidth="1"/>
    <col min="8977" max="9180" width="8.44140625" style="35"/>
    <col min="9181" max="9181" width="7.5546875" style="35" customWidth="1"/>
    <col min="9182" max="9182" width="16.109375" style="35" customWidth="1"/>
    <col min="9183" max="9183" width="4" style="35" customWidth="1"/>
    <col min="9184" max="9203" width="12.6640625" style="35" customWidth="1"/>
    <col min="9204" max="9204" width="14.88671875" style="35" customWidth="1"/>
    <col min="9205" max="9205" width="8.44140625" style="35"/>
    <col min="9206" max="9209" width="12.6640625" style="35" customWidth="1"/>
    <col min="9210" max="9210" width="15.6640625" style="35" customWidth="1"/>
    <col min="9211" max="9211" width="22" style="35" customWidth="1"/>
    <col min="9212" max="9212" width="15.44140625" style="35" customWidth="1"/>
    <col min="9213" max="9215" width="14.88671875" style="35" customWidth="1"/>
    <col min="9216" max="9217" width="20" style="35" customWidth="1"/>
    <col min="9218" max="9218" width="15.6640625" style="35" bestFit="1" customWidth="1"/>
    <col min="9219" max="9219" width="15.5546875" style="35" bestFit="1" customWidth="1"/>
    <col min="9220" max="9220" width="11" style="35" bestFit="1" customWidth="1"/>
    <col min="9221" max="9221" width="21" style="35" customWidth="1"/>
    <col min="9222" max="9222" width="14.88671875" style="35" customWidth="1"/>
    <col min="9223" max="9223" width="13.44140625" style="35" bestFit="1" customWidth="1"/>
    <col min="9224" max="9224" width="11.44140625" style="35" bestFit="1" customWidth="1"/>
    <col min="9225" max="9225" width="10.44140625" style="35" customWidth="1"/>
    <col min="9226" max="9226" width="16.109375" style="35" customWidth="1"/>
    <col min="9227" max="9229" width="8.44140625" style="35"/>
    <col min="9230" max="9230" width="16.33203125" style="35" customWidth="1"/>
    <col min="9231" max="9231" width="8.44140625" style="35"/>
    <col min="9232" max="9232" width="13.6640625" style="35" bestFit="1" customWidth="1"/>
    <col min="9233" max="9436" width="8.44140625" style="35"/>
    <col min="9437" max="9437" width="7.5546875" style="35" customWidth="1"/>
    <col min="9438" max="9438" width="16.109375" style="35" customWidth="1"/>
    <col min="9439" max="9439" width="4" style="35" customWidth="1"/>
    <col min="9440" max="9459" width="12.6640625" style="35" customWidth="1"/>
    <col min="9460" max="9460" width="14.88671875" style="35" customWidth="1"/>
    <col min="9461" max="9461" width="8.44140625" style="35"/>
    <col min="9462" max="9465" width="12.6640625" style="35" customWidth="1"/>
    <col min="9466" max="9466" width="15.6640625" style="35" customWidth="1"/>
    <col min="9467" max="9467" width="22" style="35" customWidth="1"/>
    <col min="9468" max="9468" width="15.44140625" style="35" customWidth="1"/>
    <col min="9469" max="9471" width="14.88671875" style="35" customWidth="1"/>
    <col min="9472" max="9473" width="20" style="35" customWidth="1"/>
    <col min="9474" max="9474" width="15.6640625" style="35" bestFit="1" customWidth="1"/>
    <col min="9475" max="9475" width="15.5546875" style="35" bestFit="1" customWidth="1"/>
    <col min="9476" max="9476" width="11" style="35" bestFit="1" customWidth="1"/>
    <col min="9477" max="9477" width="21" style="35" customWidth="1"/>
    <col min="9478" max="9478" width="14.88671875" style="35" customWidth="1"/>
    <col min="9479" max="9479" width="13.44140625" style="35" bestFit="1" customWidth="1"/>
    <col min="9480" max="9480" width="11.44140625" style="35" bestFit="1" customWidth="1"/>
    <col min="9481" max="9481" width="10.44140625" style="35" customWidth="1"/>
    <col min="9482" max="9482" width="16.109375" style="35" customWidth="1"/>
    <col min="9483" max="9485" width="8.44140625" style="35"/>
    <col min="9486" max="9486" width="16.33203125" style="35" customWidth="1"/>
    <col min="9487" max="9487" width="8.44140625" style="35"/>
    <col min="9488" max="9488" width="13.6640625" style="35" bestFit="1" customWidth="1"/>
    <col min="9489" max="9692" width="8.44140625" style="35"/>
    <col min="9693" max="9693" width="7.5546875" style="35" customWidth="1"/>
    <col min="9694" max="9694" width="16.109375" style="35" customWidth="1"/>
    <col min="9695" max="9695" width="4" style="35" customWidth="1"/>
    <col min="9696" max="9715" width="12.6640625" style="35" customWidth="1"/>
    <col min="9716" max="9716" width="14.88671875" style="35" customWidth="1"/>
    <col min="9717" max="9717" width="8.44140625" style="35"/>
    <col min="9718" max="9721" width="12.6640625" style="35" customWidth="1"/>
    <col min="9722" max="9722" width="15.6640625" style="35" customWidth="1"/>
    <col min="9723" max="9723" width="22" style="35" customWidth="1"/>
    <col min="9724" max="9724" width="15.44140625" style="35" customWidth="1"/>
    <col min="9725" max="9727" width="14.88671875" style="35" customWidth="1"/>
    <col min="9728" max="9729" width="20" style="35" customWidth="1"/>
    <col min="9730" max="9730" width="15.6640625" style="35" bestFit="1" customWidth="1"/>
    <col min="9731" max="9731" width="15.5546875" style="35" bestFit="1" customWidth="1"/>
    <col min="9732" max="9732" width="11" style="35" bestFit="1" customWidth="1"/>
    <col min="9733" max="9733" width="21" style="35" customWidth="1"/>
    <col min="9734" max="9734" width="14.88671875" style="35" customWidth="1"/>
    <col min="9735" max="9735" width="13.44140625" style="35" bestFit="1" customWidth="1"/>
    <col min="9736" max="9736" width="11.44140625" style="35" bestFit="1" customWidth="1"/>
    <col min="9737" max="9737" width="10.44140625" style="35" customWidth="1"/>
    <col min="9738" max="9738" width="16.109375" style="35" customWidth="1"/>
    <col min="9739" max="9741" width="8.44140625" style="35"/>
    <col min="9742" max="9742" width="16.33203125" style="35" customWidth="1"/>
    <col min="9743" max="9743" width="8.44140625" style="35"/>
    <col min="9744" max="9744" width="13.6640625" style="35" bestFit="1" customWidth="1"/>
    <col min="9745" max="9948" width="8.44140625" style="35"/>
    <col min="9949" max="9949" width="7.5546875" style="35" customWidth="1"/>
    <col min="9950" max="9950" width="16.109375" style="35" customWidth="1"/>
    <col min="9951" max="9951" width="4" style="35" customWidth="1"/>
    <col min="9952" max="9971" width="12.6640625" style="35" customWidth="1"/>
    <col min="9972" max="9972" width="14.88671875" style="35" customWidth="1"/>
    <col min="9973" max="9973" width="8.44140625" style="35"/>
    <col min="9974" max="9977" width="12.6640625" style="35" customWidth="1"/>
    <col min="9978" max="9978" width="15.6640625" style="35" customWidth="1"/>
    <col min="9979" max="9979" width="22" style="35" customWidth="1"/>
    <col min="9980" max="9980" width="15.44140625" style="35" customWidth="1"/>
    <col min="9981" max="9983" width="14.88671875" style="35" customWidth="1"/>
    <col min="9984" max="9985" width="20" style="35" customWidth="1"/>
    <col min="9986" max="9986" width="15.6640625" style="35" bestFit="1" customWidth="1"/>
    <col min="9987" max="9987" width="15.5546875" style="35" bestFit="1" customWidth="1"/>
    <col min="9988" max="9988" width="11" style="35" bestFit="1" customWidth="1"/>
    <col min="9989" max="9989" width="21" style="35" customWidth="1"/>
    <col min="9990" max="9990" width="14.88671875" style="35" customWidth="1"/>
    <col min="9991" max="9991" width="13.44140625" style="35" bestFit="1" customWidth="1"/>
    <col min="9992" max="9992" width="11.44140625" style="35" bestFit="1" customWidth="1"/>
    <col min="9993" max="9993" width="10.44140625" style="35" customWidth="1"/>
    <col min="9994" max="9994" width="16.109375" style="35" customWidth="1"/>
    <col min="9995" max="9997" width="8.44140625" style="35"/>
    <col min="9998" max="9998" width="16.33203125" style="35" customWidth="1"/>
    <col min="9999" max="9999" width="8.44140625" style="35"/>
    <col min="10000" max="10000" width="13.6640625" style="35" bestFit="1" customWidth="1"/>
    <col min="10001" max="10204" width="8.44140625" style="35"/>
    <col min="10205" max="10205" width="7.5546875" style="35" customWidth="1"/>
    <col min="10206" max="10206" width="16.109375" style="35" customWidth="1"/>
    <col min="10207" max="10207" width="4" style="35" customWidth="1"/>
    <col min="10208" max="10227" width="12.6640625" style="35" customWidth="1"/>
    <col min="10228" max="10228" width="14.88671875" style="35" customWidth="1"/>
    <col min="10229" max="10229" width="8.44140625" style="35"/>
    <col min="10230" max="10233" width="12.6640625" style="35" customWidth="1"/>
    <col min="10234" max="10234" width="15.6640625" style="35" customWidth="1"/>
    <col min="10235" max="10235" width="22" style="35" customWidth="1"/>
    <col min="10236" max="10236" width="15.44140625" style="35" customWidth="1"/>
    <col min="10237" max="10239" width="14.88671875" style="35" customWidth="1"/>
    <col min="10240" max="10241" width="20" style="35" customWidth="1"/>
    <col min="10242" max="10242" width="15.6640625" style="35" bestFit="1" customWidth="1"/>
    <col min="10243" max="10243" width="15.5546875" style="35" bestFit="1" customWidth="1"/>
    <col min="10244" max="10244" width="11" style="35" bestFit="1" customWidth="1"/>
    <col min="10245" max="10245" width="21" style="35" customWidth="1"/>
    <col min="10246" max="10246" width="14.88671875" style="35" customWidth="1"/>
    <col min="10247" max="10247" width="13.44140625" style="35" bestFit="1" customWidth="1"/>
    <col min="10248" max="10248" width="11.44140625" style="35" bestFit="1" customWidth="1"/>
    <col min="10249" max="10249" width="10.44140625" style="35" customWidth="1"/>
    <col min="10250" max="10250" width="16.109375" style="35" customWidth="1"/>
    <col min="10251" max="10253" width="8.44140625" style="35"/>
    <col min="10254" max="10254" width="16.33203125" style="35" customWidth="1"/>
    <col min="10255" max="10255" width="8.44140625" style="35"/>
    <col min="10256" max="10256" width="13.6640625" style="35" bestFit="1" customWidth="1"/>
    <col min="10257" max="10460" width="8.44140625" style="35"/>
    <col min="10461" max="10461" width="7.5546875" style="35" customWidth="1"/>
    <col min="10462" max="10462" width="16.109375" style="35" customWidth="1"/>
    <col min="10463" max="10463" width="4" style="35" customWidth="1"/>
    <col min="10464" max="10483" width="12.6640625" style="35" customWidth="1"/>
    <col min="10484" max="10484" width="14.88671875" style="35" customWidth="1"/>
    <col min="10485" max="10485" width="8.44140625" style="35"/>
    <col min="10486" max="10489" width="12.6640625" style="35" customWidth="1"/>
    <col min="10490" max="10490" width="15.6640625" style="35" customWidth="1"/>
    <col min="10491" max="10491" width="22" style="35" customWidth="1"/>
    <col min="10492" max="10492" width="15.44140625" style="35" customWidth="1"/>
    <col min="10493" max="10495" width="14.88671875" style="35" customWidth="1"/>
    <col min="10496" max="10497" width="20" style="35" customWidth="1"/>
    <col min="10498" max="10498" width="15.6640625" style="35" bestFit="1" customWidth="1"/>
    <col min="10499" max="10499" width="15.5546875" style="35" bestFit="1" customWidth="1"/>
    <col min="10500" max="10500" width="11" style="35" bestFit="1" customWidth="1"/>
    <col min="10501" max="10501" width="21" style="35" customWidth="1"/>
    <col min="10502" max="10502" width="14.88671875" style="35" customWidth="1"/>
    <col min="10503" max="10503" width="13.44140625" style="35" bestFit="1" customWidth="1"/>
    <col min="10504" max="10504" width="11.44140625" style="35" bestFit="1" customWidth="1"/>
    <col min="10505" max="10505" width="10.44140625" style="35" customWidth="1"/>
    <col min="10506" max="10506" width="16.109375" style="35" customWidth="1"/>
    <col min="10507" max="10509" width="8.44140625" style="35"/>
    <col min="10510" max="10510" width="16.33203125" style="35" customWidth="1"/>
    <col min="10511" max="10511" width="8.44140625" style="35"/>
    <col min="10512" max="10512" width="13.6640625" style="35" bestFit="1" customWidth="1"/>
    <col min="10513" max="10716" width="8.44140625" style="35"/>
    <col min="10717" max="10717" width="7.5546875" style="35" customWidth="1"/>
    <col min="10718" max="10718" width="16.109375" style="35" customWidth="1"/>
    <col min="10719" max="10719" width="4" style="35" customWidth="1"/>
    <col min="10720" max="10739" width="12.6640625" style="35" customWidth="1"/>
    <col min="10740" max="10740" width="14.88671875" style="35" customWidth="1"/>
    <col min="10741" max="10741" width="8.44140625" style="35"/>
    <col min="10742" max="10745" width="12.6640625" style="35" customWidth="1"/>
    <col min="10746" max="10746" width="15.6640625" style="35" customWidth="1"/>
    <col min="10747" max="10747" width="22" style="35" customWidth="1"/>
    <col min="10748" max="10748" width="15.44140625" style="35" customWidth="1"/>
    <col min="10749" max="10751" width="14.88671875" style="35" customWidth="1"/>
    <col min="10752" max="10753" width="20" style="35" customWidth="1"/>
    <col min="10754" max="10754" width="15.6640625" style="35" bestFit="1" customWidth="1"/>
    <col min="10755" max="10755" width="15.5546875" style="35" bestFit="1" customWidth="1"/>
    <col min="10756" max="10756" width="11" style="35" bestFit="1" customWidth="1"/>
    <col min="10757" max="10757" width="21" style="35" customWidth="1"/>
    <col min="10758" max="10758" width="14.88671875" style="35" customWidth="1"/>
    <col min="10759" max="10759" width="13.44140625" style="35" bestFit="1" customWidth="1"/>
    <col min="10760" max="10760" width="11.44140625" style="35" bestFit="1" customWidth="1"/>
    <col min="10761" max="10761" width="10.44140625" style="35" customWidth="1"/>
    <col min="10762" max="10762" width="16.109375" style="35" customWidth="1"/>
    <col min="10763" max="10765" width="8.44140625" style="35"/>
    <col min="10766" max="10766" width="16.33203125" style="35" customWidth="1"/>
    <col min="10767" max="10767" width="8.44140625" style="35"/>
    <col min="10768" max="10768" width="13.6640625" style="35" bestFit="1" customWidth="1"/>
    <col min="10769" max="10972" width="8.44140625" style="35"/>
    <col min="10973" max="10973" width="7.5546875" style="35" customWidth="1"/>
    <col min="10974" max="10974" width="16.109375" style="35" customWidth="1"/>
    <col min="10975" max="10975" width="4" style="35" customWidth="1"/>
    <col min="10976" max="10995" width="12.6640625" style="35" customWidth="1"/>
    <col min="10996" max="10996" width="14.88671875" style="35" customWidth="1"/>
    <col min="10997" max="10997" width="8.44140625" style="35"/>
    <col min="10998" max="11001" width="12.6640625" style="35" customWidth="1"/>
    <col min="11002" max="11002" width="15.6640625" style="35" customWidth="1"/>
    <col min="11003" max="11003" width="22" style="35" customWidth="1"/>
    <col min="11004" max="11004" width="15.44140625" style="35" customWidth="1"/>
    <col min="11005" max="11007" width="14.88671875" style="35" customWidth="1"/>
    <col min="11008" max="11009" width="20" style="35" customWidth="1"/>
    <col min="11010" max="11010" width="15.6640625" style="35" bestFit="1" customWidth="1"/>
    <col min="11011" max="11011" width="15.5546875" style="35" bestFit="1" customWidth="1"/>
    <col min="11012" max="11012" width="11" style="35" bestFit="1" customWidth="1"/>
    <col min="11013" max="11013" width="21" style="35" customWidth="1"/>
    <col min="11014" max="11014" width="14.88671875" style="35" customWidth="1"/>
    <col min="11015" max="11015" width="13.44140625" style="35" bestFit="1" customWidth="1"/>
    <col min="11016" max="11016" width="11.44140625" style="35" bestFit="1" customWidth="1"/>
    <col min="11017" max="11017" width="10.44140625" style="35" customWidth="1"/>
    <col min="11018" max="11018" width="16.109375" style="35" customWidth="1"/>
    <col min="11019" max="11021" width="8.44140625" style="35"/>
    <col min="11022" max="11022" width="16.33203125" style="35" customWidth="1"/>
    <col min="11023" max="11023" width="8.44140625" style="35"/>
    <col min="11024" max="11024" width="13.6640625" style="35" bestFit="1" customWidth="1"/>
    <col min="11025" max="11228" width="8.44140625" style="35"/>
    <col min="11229" max="11229" width="7.5546875" style="35" customWidth="1"/>
    <col min="11230" max="11230" width="16.109375" style="35" customWidth="1"/>
    <col min="11231" max="11231" width="4" style="35" customWidth="1"/>
    <col min="11232" max="11251" width="12.6640625" style="35" customWidth="1"/>
    <col min="11252" max="11252" width="14.88671875" style="35" customWidth="1"/>
    <col min="11253" max="11253" width="8.44140625" style="35"/>
    <col min="11254" max="11257" width="12.6640625" style="35" customWidth="1"/>
    <col min="11258" max="11258" width="15.6640625" style="35" customWidth="1"/>
    <col min="11259" max="11259" width="22" style="35" customWidth="1"/>
    <col min="11260" max="11260" width="15.44140625" style="35" customWidth="1"/>
    <col min="11261" max="11263" width="14.88671875" style="35" customWidth="1"/>
    <col min="11264" max="11265" width="20" style="35" customWidth="1"/>
    <col min="11266" max="11266" width="15.6640625" style="35" bestFit="1" customWidth="1"/>
    <col min="11267" max="11267" width="15.5546875" style="35" bestFit="1" customWidth="1"/>
    <col min="11268" max="11268" width="11" style="35" bestFit="1" customWidth="1"/>
    <col min="11269" max="11269" width="21" style="35" customWidth="1"/>
    <col min="11270" max="11270" width="14.88671875" style="35" customWidth="1"/>
    <col min="11271" max="11271" width="13.44140625" style="35" bestFit="1" customWidth="1"/>
    <col min="11272" max="11272" width="11.44140625" style="35" bestFit="1" customWidth="1"/>
    <col min="11273" max="11273" width="10.44140625" style="35" customWidth="1"/>
    <col min="11274" max="11274" width="16.109375" style="35" customWidth="1"/>
    <col min="11275" max="11277" width="8.44140625" style="35"/>
    <col min="11278" max="11278" width="16.33203125" style="35" customWidth="1"/>
    <col min="11279" max="11279" width="8.44140625" style="35"/>
    <col min="11280" max="11280" width="13.6640625" style="35" bestFit="1" customWidth="1"/>
    <col min="11281" max="11484" width="8.44140625" style="35"/>
    <col min="11485" max="11485" width="7.5546875" style="35" customWidth="1"/>
    <col min="11486" max="11486" width="16.109375" style="35" customWidth="1"/>
    <col min="11487" max="11487" width="4" style="35" customWidth="1"/>
    <col min="11488" max="11507" width="12.6640625" style="35" customWidth="1"/>
    <col min="11508" max="11508" width="14.88671875" style="35" customWidth="1"/>
    <col min="11509" max="11509" width="8.44140625" style="35"/>
    <col min="11510" max="11513" width="12.6640625" style="35" customWidth="1"/>
    <col min="11514" max="11514" width="15.6640625" style="35" customWidth="1"/>
    <col min="11515" max="11515" width="22" style="35" customWidth="1"/>
    <col min="11516" max="11516" width="15.44140625" style="35" customWidth="1"/>
    <col min="11517" max="11519" width="14.88671875" style="35" customWidth="1"/>
    <col min="11520" max="11521" width="20" style="35" customWidth="1"/>
    <col min="11522" max="11522" width="15.6640625" style="35" bestFit="1" customWidth="1"/>
    <col min="11523" max="11523" width="15.5546875" style="35" bestFit="1" customWidth="1"/>
    <col min="11524" max="11524" width="11" style="35" bestFit="1" customWidth="1"/>
    <col min="11525" max="11525" width="21" style="35" customWidth="1"/>
    <col min="11526" max="11526" width="14.88671875" style="35" customWidth="1"/>
    <col min="11527" max="11527" width="13.44140625" style="35" bestFit="1" customWidth="1"/>
    <col min="11528" max="11528" width="11.44140625" style="35" bestFit="1" customWidth="1"/>
    <col min="11529" max="11529" width="10.44140625" style="35" customWidth="1"/>
    <col min="11530" max="11530" width="16.109375" style="35" customWidth="1"/>
    <col min="11531" max="11533" width="8.44140625" style="35"/>
    <col min="11534" max="11534" width="16.33203125" style="35" customWidth="1"/>
    <col min="11535" max="11535" width="8.44140625" style="35"/>
    <col min="11536" max="11536" width="13.6640625" style="35" bestFit="1" customWidth="1"/>
    <col min="11537" max="11740" width="8.44140625" style="35"/>
    <col min="11741" max="11741" width="7.5546875" style="35" customWidth="1"/>
    <col min="11742" max="11742" width="16.109375" style="35" customWidth="1"/>
    <col min="11743" max="11743" width="4" style="35" customWidth="1"/>
    <col min="11744" max="11763" width="12.6640625" style="35" customWidth="1"/>
    <col min="11764" max="11764" width="14.88671875" style="35" customWidth="1"/>
    <col min="11765" max="11765" width="8.44140625" style="35"/>
    <col min="11766" max="11769" width="12.6640625" style="35" customWidth="1"/>
    <col min="11770" max="11770" width="15.6640625" style="35" customWidth="1"/>
    <col min="11771" max="11771" width="22" style="35" customWidth="1"/>
    <col min="11772" max="11772" width="15.44140625" style="35" customWidth="1"/>
    <col min="11773" max="11775" width="14.88671875" style="35" customWidth="1"/>
    <col min="11776" max="11777" width="20" style="35" customWidth="1"/>
    <col min="11778" max="11778" width="15.6640625" style="35" bestFit="1" customWidth="1"/>
    <col min="11779" max="11779" width="15.5546875" style="35" bestFit="1" customWidth="1"/>
    <col min="11780" max="11780" width="11" style="35" bestFit="1" customWidth="1"/>
    <col min="11781" max="11781" width="21" style="35" customWidth="1"/>
    <col min="11782" max="11782" width="14.88671875" style="35" customWidth="1"/>
    <col min="11783" max="11783" width="13.44140625" style="35" bestFit="1" customWidth="1"/>
    <col min="11784" max="11784" width="11.44140625" style="35" bestFit="1" customWidth="1"/>
    <col min="11785" max="11785" width="10.44140625" style="35" customWidth="1"/>
    <col min="11786" max="11786" width="16.109375" style="35" customWidth="1"/>
    <col min="11787" max="11789" width="8.44140625" style="35"/>
    <col min="11790" max="11790" width="16.33203125" style="35" customWidth="1"/>
    <col min="11791" max="11791" width="8.44140625" style="35"/>
    <col min="11792" max="11792" width="13.6640625" style="35" bestFit="1" customWidth="1"/>
    <col min="11793" max="11996" width="8.44140625" style="35"/>
    <col min="11997" max="11997" width="7.5546875" style="35" customWidth="1"/>
    <col min="11998" max="11998" width="16.109375" style="35" customWidth="1"/>
    <col min="11999" max="11999" width="4" style="35" customWidth="1"/>
    <col min="12000" max="12019" width="12.6640625" style="35" customWidth="1"/>
    <col min="12020" max="12020" width="14.88671875" style="35" customWidth="1"/>
    <col min="12021" max="12021" width="8.44140625" style="35"/>
    <col min="12022" max="12025" width="12.6640625" style="35" customWidth="1"/>
    <col min="12026" max="12026" width="15.6640625" style="35" customWidth="1"/>
    <col min="12027" max="12027" width="22" style="35" customWidth="1"/>
    <col min="12028" max="12028" width="15.44140625" style="35" customWidth="1"/>
    <col min="12029" max="12031" width="14.88671875" style="35" customWidth="1"/>
    <col min="12032" max="12033" width="20" style="35" customWidth="1"/>
    <col min="12034" max="12034" width="15.6640625" style="35" bestFit="1" customWidth="1"/>
    <col min="12035" max="12035" width="15.5546875" style="35" bestFit="1" customWidth="1"/>
    <col min="12036" max="12036" width="11" style="35" bestFit="1" customWidth="1"/>
    <col min="12037" max="12037" width="21" style="35" customWidth="1"/>
    <col min="12038" max="12038" width="14.88671875" style="35" customWidth="1"/>
    <col min="12039" max="12039" width="13.44140625" style="35" bestFit="1" customWidth="1"/>
    <col min="12040" max="12040" width="11.44140625" style="35" bestFit="1" customWidth="1"/>
    <col min="12041" max="12041" width="10.44140625" style="35" customWidth="1"/>
    <col min="12042" max="12042" width="16.109375" style="35" customWidth="1"/>
    <col min="12043" max="12045" width="8.44140625" style="35"/>
    <col min="12046" max="12046" width="16.33203125" style="35" customWidth="1"/>
    <col min="12047" max="12047" width="8.44140625" style="35"/>
    <col min="12048" max="12048" width="13.6640625" style="35" bestFit="1" customWidth="1"/>
    <col min="12049" max="12252" width="8.44140625" style="35"/>
    <col min="12253" max="12253" width="7.5546875" style="35" customWidth="1"/>
    <col min="12254" max="12254" width="16.109375" style="35" customWidth="1"/>
    <col min="12255" max="12255" width="4" style="35" customWidth="1"/>
    <col min="12256" max="12275" width="12.6640625" style="35" customWidth="1"/>
    <col min="12276" max="12276" width="14.88671875" style="35" customWidth="1"/>
    <col min="12277" max="12277" width="8.44140625" style="35"/>
    <col min="12278" max="12281" width="12.6640625" style="35" customWidth="1"/>
    <col min="12282" max="12282" width="15.6640625" style="35" customWidth="1"/>
    <col min="12283" max="12283" width="22" style="35" customWidth="1"/>
    <col min="12284" max="12284" width="15.44140625" style="35" customWidth="1"/>
    <col min="12285" max="12287" width="14.88671875" style="35" customWidth="1"/>
    <col min="12288" max="12289" width="20" style="35" customWidth="1"/>
    <col min="12290" max="12290" width="15.6640625" style="35" bestFit="1" customWidth="1"/>
    <col min="12291" max="12291" width="15.5546875" style="35" bestFit="1" customWidth="1"/>
    <col min="12292" max="12292" width="11" style="35" bestFit="1" customWidth="1"/>
    <col min="12293" max="12293" width="21" style="35" customWidth="1"/>
    <col min="12294" max="12294" width="14.88671875" style="35" customWidth="1"/>
    <col min="12295" max="12295" width="13.44140625" style="35" bestFit="1" customWidth="1"/>
    <col min="12296" max="12296" width="11.44140625" style="35" bestFit="1" customWidth="1"/>
    <col min="12297" max="12297" width="10.44140625" style="35" customWidth="1"/>
    <col min="12298" max="12298" width="16.109375" style="35" customWidth="1"/>
    <col min="12299" max="12301" width="8.44140625" style="35"/>
    <col min="12302" max="12302" width="16.33203125" style="35" customWidth="1"/>
    <col min="12303" max="12303" width="8.44140625" style="35"/>
    <col min="12304" max="12304" width="13.6640625" style="35" bestFit="1" customWidth="1"/>
    <col min="12305" max="12508" width="8.44140625" style="35"/>
    <col min="12509" max="12509" width="7.5546875" style="35" customWidth="1"/>
    <col min="12510" max="12510" width="16.109375" style="35" customWidth="1"/>
    <col min="12511" max="12511" width="4" style="35" customWidth="1"/>
    <col min="12512" max="12531" width="12.6640625" style="35" customWidth="1"/>
    <col min="12532" max="12532" width="14.88671875" style="35" customWidth="1"/>
    <col min="12533" max="12533" width="8.44140625" style="35"/>
    <col min="12534" max="12537" width="12.6640625" style="35" customWidth="1"/>
    <col min="12538" max="12538" width="15.6640625" style="35" customWidth="1"/>
    <col min="12539" max="12539" width="22" style="35" customWidth="1"/>
    <col min="12540" max="12540" width="15.44140625" style="35" customWidth="1"/>
    <col min="12541" max="12543" width="14.88671875" style="35" customWidth="1"/>
    <col min="12544" max="12545" width="20" style="35" customWidth="1"/>
    <col min="12546" max="12546" width="15.6640625" style="35" bestFit="1" customWidth="1"/>
    <col min="12547" max="12547" width="15.5546875" style="35" bestFit="1" customWidth="1"/>
    <col min="12548" max="12548" width="11" style="35" bestFit="1" customWidth="1"/>
    <col min="12549" max="12549" width="21" style="35" customWidth="1"/>
    <col min="12550" max="12550" width="14.88671875" style="35" customWidth="1"/>
    <col min="12551" max="12551" width="13.44140625" style="35" bestFit="1" customWidth="1"/>
    <col min="12552" max="12552" width="11.44140625" style="35" bestFit="1" customWidth="1"/>
    <col min="12553" max="12553" width="10.44140625" style="35" customWidth="1"/>
    <col min="12554" max="12554" width="16.109375" style="35" customWidth="1"/>
    <col min="12555" max="12557" width="8.44140625" style="35"/>
    <col min="12558" max="12558" width="16.33203125" style="35" customWidth="1"/>
    <col min="12559" max="12559" width="8.44140625" style="35"/>
    <col min="12560" max="12560" width="13.6640625" style="35" bestFit="1" customWidth="1"/>
    <col min="12561" max="12764" width="8.44140625" style="35"/>
    <col min="12765" max="12765" width="7.5546875" style="35" customWidth="1"/>
    <col min="12766" max="12766" width="16.109375" style="35" customWidth="1"/>
    <col min="12767" max="12767" width="4" style="35" customWidth="1"/>
    <col min="12768" max="12787" width="12.6640625" style="35" customWidth="1"/>
    <col min="12788" max="12788" width="14.88671875" style="35" customWidth="1"/>
    <col min="12789" max="12789" width="8.44140625" style="35"/>
    <col min="12790" max="12793" width="12.6640625" style="35" customWidth="1"/>
    <col min="12794" max="12794" width="15.6640625" style="35" customWidth="1"/>
    <col min="12795" max="12795" width="22" style="35" customWidth="1"/>
    <col min="12796" max="12796" width="15.44140625" style="35" customWidth="1"/>
    <col min="12797" max="12799" width="14.88671875" style="35" customWidth="1"/>
    <col min="12800" max="12801" width="20" style="35" customWidth="1"/>
    <col min="12802" max="12802" width="15.6640625" style="35" bestFit="1" customWidth="1"/>
    <col min="12803" max="12803" width="15.5546875" style="35" bestFit="1" customWidth="1"/>
    <col min="12804" max="12804" width="11" style="35" bestFit="1" customWidth="1"/>
    <col min="12805" max="12805" width="21" style="35" customWidth="1"/>
    <col min="12806" max="12806" width="14.88671875" style="35" customWidth="1"/>
    <col min="12807" max="12807" width="13.44140625" style="35" bestFit="1" customWidth="1"/>
    <col min="12808" max="12808" width="11.44140625" style="35" bestFit="1" customWidth="1"/>
    <col min="12809" max="12809" width="10.44140625" style="35" customWidth="1"/>
    <col min="12810" max="12810" width="16.109375" style="35" customWidth="1"/>
    <col min="12811" max="12813" width="8.44140625" style="35"/>
    <col min="12814" max="12814" width="16.33203125" style="35" customWidth="1"/>
    <col min="12815" max="12815" width="8.44140625" style="35"/>
    <col min="12816" max="12816" width="13.6640625" style="35" bestFit="1" customWidth="1"/>
    <col min="12817" max="13020" width="8.44140625" style="35"/>
    <col min="13021" max="13021" width="7.5546875" style="35" customWidth="1"/>
    <col min="13022" max="13022" width="16.109375" style="35" customWidth="1"/>
    <col min="13023" max="13023" width="4" style="35" customWidth="1"/>
    <col min="13024" max="13043" width="12.6640625" style="35" customWidth="1"/>
    <col min="13044" max="13044" width="14.88671875" style="35" customWidth="1"/>
    <col min="13045" max="13045" width="8.44140625" style="35"/>
    <col min="13046" max="13049" width="12.6640625" style="35" customWidth="1"/>
    <col min="13050" max="13050" width="15.6640625" style="35" customWidth="1"/>
    <col min="13051" max="13051" width="22" style="35" customWidth="1"/>
    <col min="13052" max="13052" width="15.44140625" style="35" customWidth="1"/>
    <col min="13053" max="13055" width="14.88671875" style="35" customWidth="1"/>
    <col min="13056" max="13057" width="20" style="35" customWidth="1"/>
    <col min="13058" max="13058" width="15.6640625" style="35" bestFit="1" customWidth="1"/>
    <col min="13059" max="13059" width="15.5546875" style="35" bestFit="1" customWidth="1"/>
    <col min="13060" max="13060" width="11" style="35" bestFit="1" customWidth="1"/>
    <col min="13061" max="13061" width="21" style="35" customWidth="1"/>
    <col min="13062" max="13062" width="14.88671875" style="35" customWidth="1"/>
    <col min="13063" max="13063" width="13.44140625" style="35" bestFit="1" customWidth="1"/>
    <col min="13064" max="13064" width="11.44140625" style="35" bestFit="1" customWidth="1"/>
    <col min="13065" max="13065" width="10.44140625" style="35" customWidth="1"/>
    <col min="13066" max="13066" width="16.109375" style="35" customWidth="1"/>
    <col min="13067" max="13069" width="8.44140625" style="35"/>
    <col min="13070" max="13070" width="16.33203125" style="35" customWidth="1"/>
    <col min="13071" max="13071" width="8.44140625" style="35"/>
    <col min="13072" max="13072" width="13.6640625" style="35" bestFit="1" customWidth="1"/>
    <col min="13073" max="13276" width="8.44140625" style="35"/>
    <col min="13277" max="13277" width="7.5546875" style="35" customWidth="1"/>
    <col min="13278" max="13278" width="16.109375" style="35" customWidth="1"/>
    <col min="13279" max="13279" width="4" style="35" customWidth="1"/>
    <col min="13280" max="13299" width="12.6640625" style="35" customWidth="1"/>
    <col min="13300" max="13300" width="14.88671875" style="35" customWidth="1"/>
    <col min="13301" max="13301" width="8.44140625" style="35"/>
    <col min="13302" max="13305" width="12.6640625" style="35" customWidth="1"/>
    <col min="13306" max="13306" width="15.6640625" style="35" customWidth="1"/>
    <col min="13307" max="13307" width="22" style="35" customWidth="1"/>
    <col min="13308" max="13308" width="15.44140625" style="35" customWidth="1"/>
    <col min="13309" max="13311" width="14.88671875" style="35" customWidth="1"/>
    <col min="13312" max="13313" width="20" style="35" customWidth="1"/>
    <col min="13314" max="13314" width="15.6640625" style="35" bestFit="1" customWidth="1"/>
    <col min="13315" max="13315" width="15.5546875" style="35" bestFit="1" customWidth="1"/>
    <col min="13316" max="13316" width="11" style="35" bestFit="1" customWidth="1"/>
    <col min="13317" max="13317" width="21" style="35" customWidth="1"/>
    <col min="13318" max="13318" width="14.88671875" style="35" customWidth="1"/>
    <col min="13319" max="13319" width="13.44140625" style="35" bestFit="1" customWidth="1"/>
    <col min="13320" max="13320" width="11.44140625" style="35" bestFit="1" customWidth="1"/>
    <col min="13321" max="13321" width="10.44140625" style="35" customWidth="1"/>
    <col min="13322" max="13322" width="16.109375" style="35" customWidth="1"/>
    <col min="13323" max="13325" width="8.44140625" style="35"/>
    <col min="13326" max="13326" width="16.33203125" style="35" customWidth="1"/>
    <col min="13327" max="13327" width="8.44140625" style="35"/>
    <col min="13328" max="13328" width="13.6640625" style="35" bestFit="1" customWidth="1"/>
    <col min="13329" max="13532" width="8.44140625" style="35"/>
    <col min="13533" max="13533" width="7.5546875" style="35" customWidth="1"/>
    <col min="13534" max="13534" width="16.109375" style="35" customWidth="1"/>
    <col min="13535" max="13535" width="4" style="35" customWidth="1"/>
    <col min="13536" max="13555" width="12.6640625" style="35" customWidth="1"/>
    <col min="13556" max="13556" width="14.88671875" style="35" customWidth="1"/>
    <col min="13557" max="13557" width="8.44140625" style="35"/>
    <col min="13558" max="13561" width="12.6640625" style="35" customWidth="1"/>
    <col min="13562" max="13562" width="15.6640625" style="35" customWidth="1"/>
    <col min="13563" max="13563" width="22" style="35" customWidth="1"/>
    <col min="13564" max="13564" width="15.44140625" style="35" customWidth="1"/>
    <col min="13565" max="13567" width="14.88671875" style="35" customWidth="1"/>
    <col min="13568" max="13569" width="20" style="35" customWidth="1"/>
    <col min="13570" max="13570" width="15.6640625" style="35" bestFit="1" customWidth="1"/>
    <col min="13571" max="13571" width="15.5546875" style="35" bestFit="1" customWidth="1"/>
    <col min="13572" max="13572" width="11" style="35" bestFit="1" customWidth="1"/>
    <col min="13573" max="13573" width="21" style="35" customWidth="1"/>
    <col min="13574" max="13574" width="14.88671875" style="35" customWidth="1"/>
    <col min="13575" max="13575" width="13.44140625" style="35" bestFit="1" customWidth="1"/>
    <col min="13576" max="13576" width="11.44140625" style="35" bestFit="1" customWidth="1"/>
    <col min="13577" max="13577" width="10.44140625" style="35" customWidth="1"/>
    <col min="13578" max="13578" width="16.109375" style="35" customWidth="1"/>
    <col min="13579" max="13581" width="8.44140625" style="35"/>
    <col min="13582" max="13582" width="16.33203125" style="35" customWidth="1"/>
    <col min="13583" max="13583" width="8.44140625" style="35"/>
    <col min="13584" max="13584" width="13.6640625" style="35" bestFit="1" customWidth="1"/>
    <col min="13585" max="13788" width="8.44140625" style="35"/>
    <col min="13789" max="13789" width="7.5546875" style="35" customWidth="1"/>
    <col min="13790" max="13790" width="16.109375" style="35" customWidth="1"/>
    <col min="13791" max="13791" width="4" style="35" customWidth="1"/>
    <col min="13792" max="13811" width="12.6640625" style="35" customWidth="1"/>
    <col min="13812" max="13812" width="14.88671875" style="35" customWidth="1"/>
    <col min="13813" max="13813" width="8.44140625" style="35"/>
    <col min="13814" max="13817" width="12.6640625" style="35" customWidth="1"/>
    <col min="13818" max="13818" width="15.6640625" style="35" customWidth="1"/>
    <col min="13819" max="13819" width="22" style="35" customWidth="1"/>
    <col min="13820" max="13820" width="15.44140625" style="35" customWidth="1"/>
    <col min="13821" max="13823" width="14.88671875" style="35" customWidth="1"/>
    <col min="13824" max="13825" width="20" style="35" customWidth="1"/>
    <col min="13826" max="13826" width="15.6640625" style="35" bestFit="1" customWidth="1"/>
    <col min="13827" max="13827" width="15.5546875" style="35" bestFit="1" customWidth="1"/>
    <col min="13828" max="13828" width="11" style="35" bestFit="1" customWidth="1"/>
    <col min="13829" max="13829" width="21" style="35" customWidth="1"/>
    <col min="13830" max="13830" width="14.88671875" style="35" customWidth="1"/>
    <col min="13831" max="13831" width="13.44140625" style="35" bestFit="1" customWidth="1"/>
    <col min="13832" max="13832" width="11.44140625" style="35" bestFit="1" customWidth="1"/>
    <col min="13833" max="13833" width="10.44140625" style="35" customWidth="1"/>
    <col min="13834" max="13834" width="16.109375" style="35" customWidth="1"/>
    <col min="13835" max="13837" width="8.44140625" style="35"/>
    <col min="13838" max="13838" width="16.33203125" style="35" customWidth="1"/>
    <col min="13839" max="13839" width="8.44140625" style="35"/>
    <col min="13840" max="13840" width="13.6640625" style="35" bestFit="1" customWidth="1"/>
    <col min="13841" max="14044" width="8.44140625" style="35"/>
    <col min="14045" max="14045" width="7.5546875" style="35" customWidth="1"/>
    <col min="14046" max="14046" width="16.109375" style="35" customWidth="1"/>
    <col min="14047" max="14047" width="4" style="35" customWidth="1"/>
    <col min="14048" max="14067" width="12.6640625" style="35" customWidth="1"/>
    <col min="14068" max="14068" width="14.88671875" style="35" customWidth="1"/>
    <col min="14069" max="14069" width="8.44140625" style="35"/>
    <col min="14070" max="14073" width="12.6640625" style="35" customWidth="1"/>
    <col min="14074" max="14074" width="15.6640625" style="35" customWidth="1"/>
    <col min="14075" max="14075" width="22" style="35" customWidth="1"/>
    <col min="14076" max="14076" width="15.44140625" style="35" customWidth="1"/>
    <col min="14077" max="14079" width="14.88671875" style="35" customWidth="1"/>
    <col min="14080" max="14081" width="20" style="35" customWidth="1"/>
    <col min="14082" max="14082" width="15.6640625" style="35" bestFit="1" customWidth="1"/>
    <col min="14083" max="14083" width="15.5546875" style="35" bestFit="1" customWidth="1"/>
    <col min="14084" max="14084" width="11" style="35" bestFit="1" customWidth="1"/>
    <col min="14085" max="14085" width="21" style="35" customWidth="1"/>
    <col min="14086" max="14086" width="14.88671875" style="35" customWidth="1"/>
    <col min="14087" max="14087" width="13.44140625" style="35" bestFit="1" customWidth="1"/>
    <col min="14088" max="14088" width="11.44140625" style="35" bestFit="1" customWidth="1"/>
    <col min="14089" max="14089" width="10.44140625" style="35" customWidth="1"/>
    <col min="14090" max="14090" width="16.109375" style="35" customWidth="1"/>
    <col min="14091" max="14093" width="8.44140625" style="35"/>
    <col min="14094" max="14094" width="16.33203125" style="35" customWidth="1"/>
    <col min="14095" max="14095" width="8.44140625" style="35"/>
    <col min="14096" max="14096" width="13.6640625" style="35" bestFit="1" customWidth="1"/>
    <col min="14097" max="14300" width="8.44140625" style="35"/>
    <col min="14301" max="14301" width="7.5546875" style="35" customWidth="1"/>
    <col min="14302" max="14302" width="16.109375" style="35" customWidth="1"/>
    <col min="14303" max="14303" width="4" style="35" customWidth="1"/>
    <col min="14304" max="14323" width="12.6640625" style="35" customWidth="1"/>
    <col min="14324" max="14324" width="14.88671875" style="35" customWidth="1"/>
    <col min="14325" max="14325" width="8.44140625" style="35"/>
    <col min="14326" max="14329" width="12.6640625" style="35" customWidth="1"/>
    <col min="14330" max="14330" width="15.6640625" style="35" customWidth="1"/>
    <col min="14331" max="14331" width="22" style="35" customWidth="1"/>
    <col min="14332" max="14332" width="15.44140625" style="35" customWidth="1"/>
    <col min="14333" max="14335" width="14.88671875" style="35" customWidth="1"/>
    <col min="14336" max="14337" width="20" style="35" customWidth="1"/>
    <col min="14338" max="14338" width="15.6640625" style="35" bestFit="1" customWidth="1"/>
    <col min="14339" max="14339" width="15.5546875" style="35" bestFit="1" customWidth="1"/>
    <col min="14340" max="14340" width="11" style="35" bestFit="1" customWidth="1"/>
    <col min="14341" max="14341" width="21" style="35" customWidth="1"/>
    <col min="14342" max="14342" width="14.88671875" style="35" customWidth="1"/>
    <col min="14343" max="14343" width="13.44140625" style="35" bestFit="1" customWidth="1"/>
    <col min="14344" max="14344" width="11.44140625" style="35" bestFit="1" customWidth="1"/>
    <col min="14345" max="14345" width="10.44140625" style="35" customWidth="1"/>
    <col min="14346" max="14346" width="16.109375" style="35" customWidth="1"/>
    <col min="14347" max="14349" width="8.44140625" style="35"/>
    <col min="14350" max="14350" width="16.33203125" style="35" customWidth="1"/>
    <col min="14351" max="14351" width="8.44140625" style="35"/>
    <col min="14352" max="14352" width="13.6640625" style="35" bestFit="1" customWidth="1"/>
    <col min="14353" max="14556" width="8.44140625" style="35"/>
    <col min="14557" max="14557" width="7.5546875" style="35" customWidth="1"/>
    <col min="14558" max="14558" width="16.109375" style="35" customWidth="1"/>
    <col min="14559" max="14559" width="4" style="35" customWidth="1"/>
    <col min="14560" max="14579" width="12.6640625" style="35" customWidth="1"/>
    <col min="14580" max="14580" width="14.88671875" style="35" customWidth="1"/>
    <col min="14581" max="14581" width="8.44140625" style="35"/>
    <col min="14582" max="14585" width="12.6640625" style="35" customWidth="1"/>
    <col min="14586" max="14586" width="15.6640625" style="35" customWidth="1"/>
    <col min="14587" max="14587" width="22" style="35" customWidth="1"/>
    <col min="14588" max="14588" width="15.44140625" style="35" customWidth="1"/>
    <col min="14589" max="14591" width="14.88671875" style="35" customWidth="1"/>
    <col min="14592" max="14593" width="20" style="35" customWidth="1"/>
    <col min="14594" max="14594" width="15.6640625" style="35" bestFit="1" customWidth="1"/>
    <col min="14595" max="14595" width="15.5546875" style="35" bestFit="1" customWidth="1"/>
    <col min="14596" max="14596" width="11" style="35" bestFit="1" customWidth="1"/>
    <col min="14597" max="14597" width="21" style="35" customWidth="1"/>
    <col min="14598" max="14598" width="14.88671875" style="35" customWidth="1"/>
    <col min="14599" max="14599" width="13.44140625" style="35" bestFit="1" customWidth="1"/>
    <col min="14600" max="14600" width="11.44140625" style="35" bestFit="1" customWidth="1"/>
    <col min="14601" max="14601" width="10.44140625" style="35" customWidth="1"/>
    <col min="14602" max="14602" width="16.109375" style="35" customWidth="1"/>
    <col min="14603" max="14605" width="8.44140625" style="35"/>
    <col min="14606" max="14606" width="16.33203125" style="35" customWidth="1"/>
    <col min="14607" max="14607" width="8.44140625" style="35"/>
    <col min="14608" max="14608" width="13.6640625" style="35" bestFit="1" customWidth="1"/>
    <col min="14609" max="14812" width="8.44140625" style="35"/>
    <col min="14813" max="14813" width="7.5546875" style="35" customWidth="1"/>
    <col min="14814" max="14814" width="16.109375" style="35" customWidth="1"/>
    <col min="14815" max="14815" width="4" style="35" customWidth="1"/>
    <col min="14816" max="14835" width="12.6640625" style="35" customWidth="1"/>
    <col min="14836" max="14836" width="14.88671875" style="35" customWidth="1"/>
    <col min="14837" max="14837" width="8.44140625" style="35"/>
    <col min="14838" max="14841" width="12.6640625" style="35" customWidth="1"/>
    <col min="14842" max="14842" width="15.6640625" style="35" customWidth="1"/>
    <col min="14843" max="14843" width="22" style="35" customWidth="1"/>
    <col min="14844" max="14844" width="15.44140625" style="35" customWidth="1"/>
    <col min="14845" max="14847" width="14.88671875" style="35" customWidth="1"/>
    <col min="14848" max="14849" width="20" style="35" customWidth="1"/>
    <col min="14850" max="14850" width="15.6640625" style="35" bestFit="1" customWidth="1"/>
    <col min="14851" max="14851" width="15.5546875" style="35" bestFit="1" customWidth="1"/>
    <col min="14852" max="14852" width="11" style="35" bestFit="1" customWidth="1"/>
    <col min="14853" max="14853" width="21" style="35" customWidth="1"/>
    <col min="14854" max="14854" width="14.88671875" style="35" customWidth="1"/>
    <col min="14855" max="14855" width="13.44140625" style="35" bestFit="1" customWidth="1"/>
    <col min="14856" max="14856" width="11.44140625" style="35" bestFit="1" customWidth="1"/>
    <col min="14857" max="14857" width="10.44140625" style="35" customWidth="1"/>
    <col min="14858" max="14858" width="16.109375" style="35" customWidth="1"/>
    <col min="14859" max="14861" width="8.44140625" style="35"/>
    <col min="14862" max="14862" width="16.33203125" style="35" customWidth="1"/>
    <col min="14863" max="14863" width="8.44140625" style="35"/>
    <col min="14864" max="14864" width="13.6640625" style="35" bestFit="1" customWidth="1"/>
    <col min="14865" max="15068" width="8.44140625" style="35"/>
    <col min="15069" max="15069" width="7.5546875" style="35" customWidth="1"/>
    <col min="15070" max="15070" width="16.109375" style="35" customWidth="1"/>
    <col min="15071" max="15071" width="4" style="35" customWidth="1"/>
    <col min="15072" max="15091" width="12.6640625" style="35" customWidth="1"/>
    <col min="15092" max="15092" width="14.88671875" style="35" customWidth="1"/>
    <col min="15093" max="15093" width="8.44140625" style="35"/>
    <col min="15094" max="15097" width="12.6640625" style="35" customWidth="1"/>
    <col min="15098" max="15098" width="15.6640625" style="35" customWidth="1"/>
    <col min="15099" max="15099" width="22" style="35" customWidth="1"/>
    <col min="15100" max="15100" width="15.44140625" style="35" customWidth="1"/>
    <col min="15101" max="15103" width="14.88671875" style="35" customWidth="1"/>
    <col min="15104" max="15105" width="20" style="35" customWidth="1"/>
    <col min="15106" max="15106" width="15.6640625" style="35" bestFit="1" customWidth="1"/>
    <col min="15107" max="15107" width="15.5546875" style="35" bestFit="1" customWidth="1"/>
    <col min="15108" max="15108" width="11" style="35" bestFit="1" customWidth="1"/>
    <col min="15109" max="15109" width="21" style="35" customWidth="1"/>
    <col min="15110" max="15110" width="14.88671875" style="35" customWidth="1"/>
    <col min="15111" max="15111" width="13.44140625" style="35" bestFit="1" customWidth="1"/>
    <col min="15112" max="15112" width="11.44140625" style="35" bestFit="1" customWidth="1"/>
    <col min="15113" max="15113" width="10.44140625" style="35" customWidth="1"/>
    <col min="15114" max="15114" width="16.109375" style="35" customWidth="1"/>
    <col min="15115" max="15117" width="8.44140625" style="35"/>
    <col min="15118" max="15118" width="16.33203125" style="35" customWidth="1"/>
    <col min="15119" max="15119" width="8.44140625" style="35"/>
    <col min="15120" max="15120" width="13.6640625" style="35" bestFit="1" customWidth="1"/>
    <col min="15121" max="15324" width="8.44140625" style="35"/>
    <col min="15325" max="15325" width="7.5546875" style="35" customWidth="1"/>
    <col min="15326" max="15326" width="16.109375" style="35" customWidth="1"/>
    <col min="15327" max="15327" width="4" style="35" customWidth="1"/>
    <col min="15328" max="15347" width="12.6640625" style="35" customWidth="1"/>
    <col min="15348" max="15348" width="14.88671875" style="35" customWidth="1"/>
    <col min="15349" max="15349" width="8.44140625" style="35"/>
    <col min="15350" max="15353" width="12.6640625" style="35" customWidth="1"/>
    <col min="15354" max="15354" width="15.6640625" style="35" customWidth="1"/>
    <col min="15355" max="15355" width="22" style="35" customWidth="1"/>
    <col min="15356" max="15356" width="15.44140625" style="35" customWidth="1"/>
    <col min="15357" max="15359" width="14.88671875" style="35" customWidth="1"/>
    <col min="15360" max="15361" width="20" style="35" customWidth="1"/>
    <col min="15362" max="15362" width="15.6640625" style="35" bestFit="1" customWidth="1"/>
    <col min="15363" max="15363" width="15.5546875" style="35" bestFit="1" customWidth="1"/>
    <col min="15364" max="15364" width="11" style="35" bestFit="1" customWidth="1"/>
    <col min="15365" max="15365" width="21" style="35" customWidth="1"/>
    <col min="15366" max="15366" width="14.88671875" style="35" customWidth="1"/>
    <col min="15367" max="15367" width="13.44140625" style="35" bestFit="1" customWidth="1"/>
    <col min="15368" max="15368" width="11.44140625" style="35" bestFit="1" customWidth="1"/>
    <col min="15369" max="15369" width="10.44140625" style="35" customWidth="1"/>
    <col min="15370" max="15370" width="16.109375" style="35" customWidth="1"/>
    <col min="15371" max="15373" width="8.44140625" style="35"/>
    <col min="15374" max="15374" width="16.33203125" style="35" customWidth="1"/>
    <col min="15375" max="15375" width="8.44140625" style="35"/>
    <col min="15376" max="15376" width="13.6640625" style="35" bestFit="1" customWidth="1"/>
    <col min="15377" max="15580" width="8.44140625" style="35"/>
    <col min="15581" max="15581" width="7.5546875" style="35" customWidth="1"/>
    <col min="15582" max="15582" width="16.109375" style="35" customWidth="1"/>
    <col min="15583" max="15583" width="4" style="35" customWidth="1"/>
    <col min="15584" max="15603" width="12.6640625" style="35" customWidth="1"/>
    <col min="15604" max="15604" width="14.88671875" style="35" customWidth="1"/>
    <col min="15605" max="15605" width="8.44140625" style="35"/>
    <col min="15606" max="15609" width="12.6640625" style="35" customWidth="1"/>
    <col min="15610" max="15610" width="15.6640625" style="35" customWidth="1"/>
    <col min="15611" max="15611" width="22" style="35" customWidth="1"/>
    <col min="15612" max="15612" width="15.44140625" style="35" customWidth="1"/>
    <col min="15613" max="15615" width="14.88671875" style="35" customWidth="1"/>
    <col min="15616" max="15617" width="20" style="35" customWidth="1"/>
    <col min="15618" max="15618" width="15.6640625" style="35" bestFit="1" customWidth="1"/>
    <col min="15619" max="15619" width="15.5546875" style="35" bestFit="1" customWidth="1"/>
    <col min="15620" max="15620" width="11" style="35" bestFit="1" customWidth="1"/>
    <col min="15621" max="15621" width="21" style="35" customWidth="1"/>
    <col min="15622" max="15622" width="14.88671875" style="35" customWidth="1"/>
    <col min="15623" max="15623" width="13.44140625" style="35" bestFit="1" customWidth="1"/>
    <col min="15624" max="15624" width="11.44140625" style="35" bestFit="1" customWidth="1"/>
    <col min="15625" max="15625" width="10.44140625" style="35" customWidth="1"/>
    <col min="15626" max="15626" width="16.109375" style="35" customWidth="1"/>
    <col min="15627" max="15629" width="8.44140625" style="35"/>
    <col min="15630" max="15630" width="16.33203125" style="35" customWidth="1"/>
    <col min="15631" max="15631" width="8.44140625" style="35"/>
    <col min="15632" max="15632" width="13.6640625" style="35" bestFit="1" customWidth="1"/>
    <col min="15633" max="15836" width="8.44140625" style="35"/>
    <col min="15837" max="15837" width="7.5546875" style="35" customWidth="1"/>
    <col min="15838" max="15838" width="16.109375" style="35" customWidth="1"/>
    <col min="15839" max="15839" width="4" style="35" customWidth="1"/>
    <col min="15840" max="15859" width="12.6640625" style="35" customWidth="1"/>
    <col min="15860" max="15860" width="14.88671875" style="35" customWidth="1"/>
    <col min="15861" max="15861" width="8.44140625" style="35"/>
    <col min="15862" max="15865" width="12.6640625" style="35" customWidth="1"/>
    <col min="15866" max="15866" width="15.6640625" style="35" customWidth="1"/>
    <col min="15867" max="15867" width="22" style="35" customWidth="1"/>
    <col min="15868" max="15868" width="15.44140625" style="35" customWidth="1"/>
    <col min="15869" max="15871" width="14.88671875" style="35" customWidth="1"/>
    <col min="15872" max="15873" width="20" style="35" customWidth="1"/>
    <col min="15874" max="15874" width="15.6640625" style="35" bestFit="1" customWidth="1"/>
    <col min="15875" max="15875" width="15.5546875" style="35" bestFit="1" customWidth="1"/>
    <col min="15876" max="15876" width="11" style="35" bestFit="1" customWidth="1"/>
    <col min="15877" max="15877" width="21" style="35" customWidth="1"/>
    <col min="15878" max="15878" width="14.88671875" style="35" customWidth="1"/>
    <col min="15879" max="15879" width="13.44140625" style="35" bestFit="1" customWidth="1"/>
    <col min="15880" max="15880" width="11.44140625" style="35" bestFit="1" customWidth="1"/>
    <col min="15881" max="15881" width="10.44140625" style="35" customWidth="1"/>
    <col min="15882" max="15882" width="16.109375" style="35" customWidth="1"/>
    <col min="15883" max="15885" width="8.44140625" style="35"/>
    <col min="15886" max="15886" width="16.33203125" style="35" customWidth="1"/>
    <col min="15887" max="15887" width="8.44140625" style="35"/>
    <col min="15888" max="15888" width="13.6640625" style="35" bestFit="1" customWidth="1"/>
    <col min="15889" max="16092" width="8.44140625" style="35"/>
    <col min="16093" max="16093" width="7.5546875" style="35" customWidth="1"/>
    <col min="16094" max="16094" width="16.109375" style="35" customWidth="1"/>
    <col min="16095" max="16095" width="4" style="35" customWidth="1"/>
    <col min="16096" max="16115" width="12.6640625" style="35" customWidth="1"/>
    <col min="16116" max="16116" width="14.88671875" style="35" customWidth="1"/>
    <col min="16117" max="16117" width="8.44140625" style="35"/>
    <col min="16118" max="16121" width="12.6640625" style="35" customWidth="1"/>
    <col min="16122" max="16122" width="15.6640625" style="35" customWidth="1"/>
    <col min="16123" max="16123" width="22" style="35" customWidth="1"/>
    <col min="16124" max="16124" width="15.44140625" style="35" customWidth="1"/>
    <col min="16125" max="16127" width="14.88671875" style="35" customWidth="1"/>
    <col min="16128" max="16129" width="20" style="35" customWidth="1"/>
    <col min="16130" max="16130" width="15.6640625" style="35" bestFit="1" customWidth="1"/>
    <col min="16131" max="16131" width="15.5546875" style="35" bestFit="1" customWidth="1"/>
    <col min="16132" max="16132" width="11" style="35" bestFit="1" customWidth="1"/>
    <col min="16133" max="16133" width="21" style="35" customWidth="1"/>
    <col min="16134" max="16134" width="14.88671875" style="35" customWidth="1"/>
    <col min="16135" max="16135" width="13.44140625" style="35" bestFit="1" customWidth="1"/>
    <col min="16136" max="16136" width="11.44140625" style="35" bestFit="1" customWidth="1"/>
    <col min="16137" max="16137" width="10.44140625" style="35" customWidth="1"/>
    <col min="16138" max="16138" width="16.109375" style="35" customWidth="1"/>
    <col min="16139" max="16141" width="8.44140625" style="35"/>
    <col min="16142" max="16142" width="16.33203125" style="35" customWidth="1"/>
    <col min="16143" max="16143" width="8.44140625" style="35"/>
    <col min="16144" max="16144" width="13.6640625" style="35" bestFit="1" customWidth="1"/>
    <col min="16145" max="16384" width="8.44140625" style="35"/>
  </cols>
  <sheetData>
    <row r="1" spans="1:35" s="24" customFormat="1" ht="13.8" x14ac:dyDescent="0.3">
      <c r="A1" s="21" t="s">
        <v>39</v>
      </c>
      <c r="B1" s="22"/>
      <c r="C1" s="21"/>
      <c r="D1" s="21" t="s">
        <v>40</v>
      </c>
      <c r="E1" s="58" t="s">
        <v>41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22"/>
      <c r="Q1" s="22" t="s">
        <v>42</v>
      </c>
      <c r="R1" s="22"/>
      <c r="S1" s="22"/>
      <c r="T1" s="22"/>
      <c r="U1" s="22"/>
      <c r="V1" s="23"/>
      <c r="W1" s="21"/>
      <c r="X1" s="21"/>
      <c r="Y1" s="21"/>
      <c r="Z1" s="21"/>
      <c r="AA1" s="21"/>
      <c r="AB1" s="21"/>
      <c r="AC1" s="21"/>
      <c r="AD1" s="21"/>
      <c r="AE1" s="23"/>
      <c r="AF1" s="21"/>
      <c r="AG1" s="21"/>
      <c r="AH1" s="21"/>
      <c r="AI1" s="21"/>
    </row>
    <row r="2" spans="1:35" s="24" customFormat="1" ht="55.2" x14ac:dyDescent="0.3">
      <c r="A2" s="25" t="s">
        <v>43</v>
      </c>
      <c r="B2" s="25" t="s">
        <v>44</v>
      </c>
      <c r="C2" s="25" t="s">
        <v>5</v>
      </c>
      <c r="D2" s="26" t="s">
        <v>45</v>
      </c>
      <c r="E2" s="25" t="s">
        <v>46</v>
      </c>
      <c r="F2" s="25" t="s">
        <v>47</v>
      </c>
      <c r="G2" s="25" t="s">
        <v>11</v>
      </c>
      <c r="H2" s="25" t="s">
        <v>48</v>
      </c>
      <c r="I2" s="25" t="s">
        <v>49</v>
      </c>
      <c r="J2" s="25" t="s">
        <v>50</v>
      </c>
      <c r="K2" s="25" t="s">
        <v>51</v>
      </c>
      <c r="L2" s="25" t="s">
        <v>52</v>
      </c>
      <c r="M2" s="26" t="s">
        <v>53</v>
      </c>
      <c r="N2" s="25" t="s">
        <v>20</v>
      </c>
      <c r="O2" s="25" t="s">
        <v>54</v>
      </c>
      <c r="P2" s="26" t="s">
        <v>55</v>
      </c>
      <c r="Q2" s="26" t="s">
        <v>56</v>
      </c>
      <c r="R2" s="26" t="s">
        <v>25</v>
      </c>
      <c r="S2" s="25" t="s">
        <v>57</v>
      </c>
      <c r="T2" s="26" t="s">
        <v>58</v>
      </c>
      <c r="U2" s="25" t="s">
        <v>59</v>
      </c>
      <c r="V2" s="27" t="s">
        <v>60</v>
      </c>
      <c r="W2" s="25" t="s">
        <v>27</v>
      </c>
      <c r="X2" s="25" t="s">
        <v>29</v>
      </c>
      <c r="Y2" s="26" t="s">
        <v>61</v>
      </c>
      <c r="Z2" s="25" t="s">
        <v>42</v>
      </c>
      <c r="AA2" s="25" t="s">
        <v>32</v>
      </c>
      <c r="AB2" s="25" t="s">
        <v>31</v>
      </c>
      <c r="AC2" s="25" t="s">
        <v>33</v>
      </c>
      <c r="AD2" s="26" t="s">
        <v>62</v>
      </c>
      <c r="AE2" s="27" t="s">
        <v>63</v>
      </c>
      <c r="AF2" s="26" t="s">
        <v>64</v>
      </c>
      <c r="AG2" s="26" t="s">
        <v>65</v>
      </c>
      <c r="AH2" s="26" t="s">
        <v>36</v>
      </c>
      <c r="AI2" s="26" t="s">
        <v>264</v>
      </c>
    </row>
    <row r="3" spans="1:35" ht="13.8" x14ac:dyDescent="0.3">
      <c r="A3" s="28">
        <v>601</v>
      </c>
      <c r="B3" s="28" t="s">
        <v>66</v>
      </c>
      <c r="C3" s="29">
        <v>3456</v>
      </c>
      <c r="D3" s="30">
        <v>8025147.5309561528</v>
      </c>
      <c r="E3" s="30">
        <v>767495.54669974709</v>
      </c>
      <c r="F3" s="30">
        <v>191455.62443673462</v>
      </c>
      <c r="G3" s="30">
        <v>88898.015039999969</v>
      </c>
      <c r="H3" s="30">
        <v>79367.764973584461</v>
      </c>
      <c r="I3" s="30">
        <v>46382.359324956422</v>
      </c>
      <c r="J3" s="30">
        <v>768031.63519211812</v>
      </c>
      <c r="K3" s="30">
        <v>474861.97927093605</v>
      </c>
      <c r="L3" s="30">
        <v>37624.858626636815</v>
      </c>
      <c r="M3" s="30">
        <v>-49782.905597020406</v>
      </c>
      <c r="N3" s="30">
        <v>114543.06079999999</v>
      </c>
      <c r="O3" s="30">
        <v>110664.76460000004</v>
      </c>
      <c r="P3" s="30">
        <v>300154.82598857139</v>
      </c>
      <c r="Q3" s="30">
        <v>10954845.06031242</v>
      </c>
      <c r="R3" s="30"/>
      <c r="S3" s="30">
        <v>4761078.3871346423</v>
      </c>
      <c r="T3" s="30">
        <v>588659.82066036016</v>
      </c>
      <c r="U3" s="30">
        <v>157381.13279999999</v>
      </c>
      <c r="V3" s="31">
        <v>16461964.400907421</v>
      </c>
      <c r="W3" s="30">
        <v>0</v>
      </c>
      <c r="X3" s="30">
        <v>0</v>
      </c>
      <c r="Y3" s="30"/>
      <c r="Z3" s="30">
        <v>16461964.400907421</v>
      </c>
      <c r="AA3" s="30">
        <v>2506140</v>
      </c>
      <c r="AB3" s="31">
        <v>2122428.8334838487</v>
      </c>
      <c r="AC3" s="32">
        <v>0</v>
      </c>
      <c r="AD3" s="33">
        <v>-4090295</v>
      </c>
      <c r="AE3" s="31">
        <v>17000238.234391268</v>
      </c>
      <c r="AF3" s="31">
        <v>16974735.550000001</v>
      </c>
      <c r="AG3" s="31">
        <v>25502.684391267598</v>
      </c>
      <c r="AH3" s="31">
        <v>0</v>
      </c>
      <c r="AI3" s="34">
        <v>1.502390674431897E-3</v>
      </c>
    </row>
    <row r="4" spans="1:35" ht="13.8" x14ac:dyDescent="0.3">
      <c r="A4" s="28">
        <v>602</v>
      </c>
      <c r="B4" s="28" t="s">
        <v>67</v>
      </c>
      <c r="C4" s="29">
        <v>1589</v>
      </c>
      <c r="D4" s="30">
        <v>3689803.0748522361</v>
      </c>
      <c r="E4" s="30">
        <v>354074.83518467913</v>
      </c>
      <c r="F4" s="30">
        <v>83034.094346938742</v>
      </c>
      <c r="G4" s="30">
        <v>43789.961279999989</v>
      </c>
      <c r="H4" s="30">
        <v>23624.16961873788</v>
      </c>
      <c r="I4" s="30">
        <v>178810.98009769025</v>
      </c>
      <c r="J4" s="30">
        <v>172400.94734192308</v>
      </c>
      <c r="K4" s="30">
        <v>114206.58900494507</v>
      </c>
      <c r="L4" s="30">
        <v>135734.39082674327</v>
      </c>
      <c r="M4" s="30">
        <v>71247.173449363094</v>
      </c>
      <c r="N4" s="30">
        <v>54544.314666666665</v>
      </c>
      <c r="O4" s="30">
        <v>84573.072133333364</v>
      </c>
      <c r="P4" s="30">
        <v>153232.19344761904</v>
      </c>
      <c r="Q4" s="30">
        <v>5159075.7962508751</v>
      </c>
      <c r="R4" s="30"/>
      <c r="S4" s="30">
        <v>2136933.9965168792</v>
      </c>
      <c r="T4" s="30">
        <v>125179.43668312067</v>
      </c>
      <c r="U4" s="30">
        <v>157381.13279999999</v>
      </c>
      <c r="V4" s="31">
        <v>7578570.3622508738</v>
      </c>
      <c r="W4" s="30">
        <v>537820.58250000002</v>
      </c>
      <c r="X4" s="30">
        <v>0</v>
      </c>
      <c r="Y4" s="30"/>
      <c r="Z4" s="30">
        <v>8116390.9447508734</v>
      </c>
      <c r="AA4" s="30">
        <v>1190700</v>
      </c>
      <c r="AB4" s="31">
        <v>1019106.1982416976</v>
      </c>
      <c r="AC4" s="32">
        <v>2250049.0558937779</v>
      </c>
      <c r="AD4" s="33">
        <v>-677436</v>
      </c>
      <c r="AE4" s="31">
        <v>11898810.19888635</v>
      </c>
      <c r="AF4" s="31">
        <v>11534170.165893778</v>
      </c>
      <c r="AG4" s="31">
        <v>364640.03299257159</v>
      </c>
      <c r="AH4" s="31">
        <v>0</v>
      </c>
      <c r="AI4" s="34">
        <v>3.1613893999136763E-2</v>
      </c>
    </row>
    <row r="5" spans="1:35" ht="13.8" x14ac:dyDescent="0.3">
      <c r="A5" s="28">
        <v>603</v>
      </c>
      <c r="B5" s="28" t="s">
        <v>68</v>
      </c>
      <c r="C5" s="29">
        <v>2026</v>
      </c>
      <c r="D5" s="30">
        <v>4704556.9727190873</v>
      </c>
      <c r="E5" s="30">
        <v>462764.47385718895</v>
      </c>
      <c r="F5" s="30">
        <v>106894.46628571424</v>
      </c>
      <c r="G5" s="30">
        <v>65465.259839999977</v>
      </c>
      <c r="H5" s="30">
        <v>67462.963237726261</v>
      </c>
      <c r="I5" s="30">
        <v>107912.47796924636</v>
      </c>
      <c r="J5" s="30">
        <v>438918.85216947441</v>
      </c>
      <c r="K5" s="30">
        <v>174395.76657830481</v>
      </c>
      <c r="L5" s="30">
        <v>41803.269995328614</v>
      </c>
      <c r="M5" s="30">
        <v>133743.87253512593</v>
      </c>
      <c r="N5" s="30">
        <v>127789.53721904762</v>
      </c>
      <c r="O5" s="30">
        <v>55782.239066666683</v>
      </c>
      <c r="P5" s="30">
        <v>160443.12019809522</v>
      </c>
      <c r="Q5" s="30">
        <v>6647933.2716710065</v>
      </c>
      <c r="R5" s="30"/>
      <c r="S5" s="30">
        <v>2699627.6911122669</v>
      </c>
      <c r="T5" s="30">
        <v>502858.91551273223</v>
      </c>
      <c r="U5" s="30">
        <v>157381.13279999999</v>
      </c>
      <c r="V5" s="31">
        <v>10007801.011096006</v>
      </c>
      <c r="W5" s="30">
        <v>331650</v>
      </c>
      <c r="X5" s="30">
        <v>0</v>
      </c>
      <c r="Y5" s="30"/>
      <c r="Z5" s="30">
        <v>10339451.011096006</v>
      </c>
      <c r="AA5" s="30">
        <v>1349460</v>
      </c>
      <c r="AB5" s="31">
        <v>1301094.7429086603</v>
      </c>
      <c r="AC5" s="32">
        <v>1546625.3742606256</v>
      </c>
      <c r="AD5" s="33">
        <v>-1195417</v>
      </c>
      <c r="AE5" s="31">
        <v>13341214.128265291</v>
      </c>
      <c r="AF5" s="31">
        <v>12862085.514260624</v>
      </c>
      <c r="AG5" s="31">
        <v>479128.61400466785</v>
      </c>
      <c r="AH5" s="31">
        <v>0</v>
      </c>
      <c r="AI5" s="34">
        <v>3.7251238414908835E-2</v>
      </c>
    </row>
    <row r="6" spans="1:35" ht="13.8" x14ac:dyDescent="0.3">
      <c r="A6" s="28">
        <v>604</v>
      </c>
      <c r="B6" s="28" t="s">
        <v>69</v>
      </c>
      <c r="C6" s="29">
        <v>314</v>
      </c>
      <c r="D6" s="30">
        <v>729136.66803247458</v>
      </c>
      <c r="E6" s="30">
        <v>72682.02831474581</v>
      </c>
      <c r="F6" s="30">
        <v>15270.63804081632</v>
      </c>
      <c r="G6" s="30">
        <v>7469.1907199999978</v>
      </c>
      <c r="H6" s="30">
        <v>7454.8350974503837</v>
      </c>
      <c r="I6" s="30">
        <v>51766.544340462955</v>
      </c>
      <c r="J6" s="30">
        <v>7196.1356520364734</v>
      </c>
      <c r="K6" s="30">
        <v>0</v>
      </c>
      <c r="L6" s="30">
        <v>0</v>
      </c>
      <c r="M6" s="30">
        <v>76296.627262420472</v>
      </c>
      <c r="N6" s="30">
        <v>2337.6134857142856</v>
      </c>
      <c r="O6" s="30">
        <v>0</v>
      </c>
      <c r="P6" s="30">
        <v>39660.097127619047</v>
      </c>
      <c r="Q6" s="30">
        <v>1009270.3780737404</v>
      </c>
      <c r="R6" s="30"/>
      <c r="S6" s="30">
        <v>512588.10624500003</v>
      </c>
      <c r="T6" s="30">
        <v>0</v>
      </c>
      <c r="U6" s="30">
        <v>157381.13279999999</v>
      </c>
      <c r="V6" s="31">
        <v>1679239.6171187405</v>
      </c>
      <c r="W6" s="30">
        <v>1117820.925</v>
      </c>
      <c r="X6" s="30">
        <v>0</v>
      </c>
      <c r="Y6" s="30"/>
      <c r="Z6" s="30">
        <v>2797060.5421187403</v>
      </c>
      <c r="AA6" s="30">
        <v>226800</v>
      </c>
      <c r="AB6" s="31">
        <v>223331.81919008819</v>
      </c>
      <c r="AC6" s="32">
        <v>0</v>
      </c>
      <c r="AD6" s="33">
        <v>-579623</v>
      </c>
      <c r="AE6" s="31">
        <v>2667569.3613088285</v>
      </c>
      <c r="AF6" s="31">
        <v>2020668.66</v>
      </c>
      <c r="AG6" s="31">
        <v>646900.70130882855</v>
      </c>
      <c r="AH6" s="31">
        <v>0</v>
      </c>
      <c r="AI6" s="34">
        <v>0.32014189862717451</v>
      </c>
    </row>
    <row r="7" spans="1:35" ht="13.8" x14ac:dyDescent="0.3">
      <c r="A7" s="28">
        <v>605</v>
      </c>
      <c r="B7" s="28" t="s">
        <v>70</v>
      </c>
      <c r="C7" s="29">
        <v>5481</v>
      </c>
      <c r="D7" s="30">
        <v>12727382.412375774</v>
      </c>
      <c r="E7" s="30">
        <v>1409631.2647465381</v>
      </c>
      <c r="F7" s="30">
        <v>243948.44270204072</v>
      </c>
      <c r="G7" s="30">
        <v>93438.111359999966</v>
      </c>
      <c r="H7" s="30">
        <v>90791.889244367063</v>
      </c>
      <c r="I7" s="30">
        <v>155973.41020752161</v>
      </c>
      <c r="J7" s="30">
        <v>1269428.1177063175</v>
      </c>
      <c r="K7" s="30">
        <v>11430.110722822996</v>
      </c>
      <c r="L7" s="30">
        <v>0</v>
      </c>
      <c r="M7" s="30">
        <v>173990.08155739214</v>
      </c>
      <c r="N7" s="30">
        <v>289084.86773333332</v>
      </c>
      <c r="O7" s="30">
        <v>24292.265400000008</v>
      </c>
      <c r="P7" s="30">
        <v>585887.79847619042</v>
      </c>
      <c r="Q7" s="30">
        <v>17075278.772232294</v>
      </c>
      <c r="R7" s="30"/>
      <c r="S7" s="30">
        <v>6266873.4585378086</v>
      </c>
      <c r="T7" s="30">
        <v>254305.93112719432</v>
      </c>
      <c r="U7" s="30">
        <v>238761.88800000001</v>
      </c>
      <c r="V7" s="31">
        <v>23835220.049897298</v>
      </c>
      <c r="W7" s="30">
        <v>0</v>
      </c>
      <c r="X7" s="30">
        <v>0</v>
      </c>
      <c r="Y7" s="30"/>
      <c r="Z7" s="30">
        <v>23835220.049897298</v>
      </c>
      <c r="AA7" s="30">
        <v>3209220</v>
      </c>
      <c r="AB7" s="31">
        <v>2969066.8427259848</v>
      </c>
      <c r="AC7" s="32">
        <v>0</v>
      </c>
      <c r="AD7" s="33">
        <v>-5291748</v>
      </c>
      <c r="AE7" s="31">
        <v>24721758.892623283</v>
      </c>
      <c r="AF7" s="31">
        <v>23975139.899999999</v>
      </c>
      <c r="AG7" s="31">
        <v>746618.99262328446</v>
      </c>
      <c r="AH7" s="31">
        <v>0</v>
      </c>
      <c r="AI7" s="34">
        <v>3.1141382104022029E-2</v>
      </c>
    </row>
    <row r="8" spans="1:35" ht="13.8" x14ac:dyDescent="0.3">
      <c r="A8" s="28">
        <v>606</v>
      </c>
      <c r="B8" s="28" t="s">
        <v>71</v>
      </c>
      <c r="C8" s="29">
        <v>2816</v>
      </c>
      <c r="D8" s="30">
        <v>6539009.0992976064</v>
      </c>
      <c r="E8" s="30">
        <v>545448.61616020254</v>
      </c>
      <c r="F8" s="30">
        <v>170267.61415510197</v>
      </c>
      <c r="G8" s="30">
        <v>96806.569919999965</v>
      </c>
      <c r="H8" s="30">
        <v>71617.232126762567</v>
      </c>
      <c r="I8" s="30">
        <v>5587.7717697895332</v>
      </c>
      <c r="J8" s="30">
        <v>1139512.0965326878</v>
      </c>
      <c r="K8" s="30">
        <v>257719.93719612597</v>
      </c>
      <c r="L8" s="30">
        <v>0</v>
      </c>
      <c r="M8" s="30">
        <v>-8252.7127575525083</v>
      </c>
      <c r="N8" s="30">
        <v>156620.10354285713</v>
      </c>
      <c r="O8" s="30">
        <v>55782.239066666683</v>
      </c>
      <c r="P8" s="30">
        <v>198300.48563809524</v>
      </c>
      <c r="Q8" s="30">
        <v>9228419.0526483431</v>
      </c>
      <c r="R8" s="30"/>
      <c r="S8" s="30">
        <v>3737039.2056008237</v>
      </c>
      <c r="T8" s="30">
        <v>364988.26829917636</v>
      </c>
      <c r="U8" s="30">
        <v>157381.13279999999</v>
      </c>
      <c r="V8" s="31">
        <v>13487827.659348344</v>
      </c>
      <c r="W8" s="30">
        <v>153900</v>
      </c>
      <c r="X8" s="30">
        <v>252454.40000000002</v>
      </c>
      <c r="Y8" s="30"/>
      <c r="Z8" s="30">
        <v>13894182.059348345</v>
      </c>
      <c r="AA8" s="30">
        <v>1961820</v>
      </c>
      <c r="AB8" s="31">
        <v>1723848.2901039738</v>
      </c>
      <c r="AC8" s="32">
        <v>718840.003696937</v>
      </c>
      <c r="AD8" s="33">
        <v>-2499544</v>
      </c>
      <c r="AE8" s="31">
        <v>15799146.353149254</v>
      </c>
      <c r="AF8" s="31">
        <v>15397336.743696937</v>
      </c>
      <c r="AG8" s="31">
        <v>401809.60945231654</v>
      </c>
      <c r="AH8" s="31">
        <v>0</v>
      </c>
      <c r="AI8" s="34">
        <v>2.6096046098154056E-2</v>
      </c>
    </row>
    <row r="9" spans="1:35" ht="13.8" x14ac:dyDescent="0.3">
      <c r="A9" s="28">
        <v>607</v>
      </c>
      <c r="B9" s="28" t="s">
        <v>72</v>
      </c>
      <c r="C9" s="29">
        <v>12995</v>
      </c>
      <c r="D9" s="30">
        <v>30175576.4365669</v>
      </c>
      <c r="E9" s="30">
        <v>2865272.2538391077</v>
      </c>
      <c r="F9" s="30">
        <v>694432.26490612212</v>
      </c>
      <c r="G9" s="30">
        <v>323518.4764799999</v>
      </c>
      <c r="H9" s="30">
        <v>365566.4542232026</v>
      </c>
      <c r="I9" s="30">
        <v>584753.17484418338</v>
      </c>
      <c r="J9" s="30">
        <v>2378401.4335970441</v>
      </c>
      <c r="K9" s="30">
        <v>945010.99506872019</v>
      </c>
      <c r="L9" s="30">
        <v>226522.41250176265</v>
      </c>
      <c r="M9" s="30">
        <v>-356902.77894268092</v>
      </c>
      <c r="N9" s="30">
        <v>812710.28853333334</v>
      </c>
      <c r="O9" s="30">
        <v>535329.55233333353</v>
      </c>
      <c r="P9" s="30">
        <v>792751.25963047612</v>
      </c>
      <c r="Q9" s="30">
        <v>40342942.2235815</v>
      </c>
      <c r="R9" s="30"/>
      <c r="S9" s="30">
        <v>15663217.764834996</v>
      </c>
      <c r="T9" s="30">
        <v>0</v>
      </c>
      <c r="U9" s="30">
        <v>320142.64319999999</v>
      </c>
      <c r="V9" s="31">
        <v>56326302.631616496</v>
      </c>
      <c r="W9" s="30">
        <v>0</v>
      </c>
      <c r="X9" s="30">
        <v>1165001.75</v>
      </c>
      <c r="Y9" s="30"/>
      <c r="Z9" s="30">
        <v>57491304.381616496</v>
      </c>
      <c r="AA9" s="30">
        <v>9015300</v>
      </c>
      <c r="AB9" s="31">
        <v>7238546.7482994646</v>
      </c>
      <c r="AC9" s="32">
        <v>7880944.430871116</v>
      </c>
      <c r="AD9" s="33">
        <v>-8540949</v>
      </c>
      <c r="AE9" s="31">
        <v>73085146.560787067</v>
      </c>
      <c r="AF9" s="31">
        <v>71908166.810871124</v>
      </c>
      <c r="AG9" s="31">
        <v>1176979.7499159425</v>
      </c>
      <c r="AH9" s="31">
        <v>0</v>
      </c>
      <c r="AI9" s="34">
        <v>1.6367817483257076E-2</v>
      </c>
    </row>
    <row r="10" spans="1:35" ht="13.8" x14ac:dyDescent="0.3">
      <c r="A10" s="28">
        <v>608</v>
      </c>
      <c r="B10" s="28" t="s">
        <v>73</v>
      </c>
      <c r="C10" s="29">
        <v>13582</v>
      </c>
      <c r="D10" s="30">
        <v>31538644.029353727</v>
      </c>
      <c r="E10" s="30">
        <v>2763917.4987579943</v>
      </c>
      <c r="F10" s="30">
        <v>807625.86938367318</v>
      </c>
      <c r="G10" s="30">
        <v>418714.04447999987</v>
      </c>
      <c r="H10" s="30">
        <v>286517.88980516506</v>
      </c>
      <c r="I10" s="30">
        <v>408863.29413966474</v>
      </c>
      <c r="J10" s="30">
        <v>3185983.7918377463</v>
      </c>
      <c r="K10" s="30">
        <v>767641.51384552661</v>
      </c>
      <c r="L10" s="30">
        <v>0</v>
      </c>
      <c r="M10" s="30">
        <v>-607134.43798020063</v>
      </c>
      <c r="N10" s="30">
        <v>1105691.1787428572</v>
      </c>
      <c r="O10" s="30">
        <v>364833.83776666678</v>
      </c>
      <c r="P10" s="30">
        <v>933138.98980380944</v>
      </c>
      <c r="Q10" s="30">
        <v>41974437.499936633</v>
      </c>
      <c r="R10" s="30"/>
      <c r="S10" s="30">
        <v>18159100.297284849</v>
      </c>
      <c r="T10" s="30">
        <v>666694.63838516548</v>
      </c>
      <c r="U10" s="30">
        <v>320142.64319999999</v>
      </c>
      <c r="V10" s="31">
        <v>61120375.078806646</v>
      </c>
      <c r="W10" s="30">
        <v>0</v>
      </c>
      <c r="X10" s="30">
        <v>0</v>
      </c>
      <c r="Y10" s="30"/>
      <c r="Z10" s="30">
        <v>61120375.078806646</v>
      </c>
      <c r="AA10" s="30">
        <v>9536940</v>
      </c>
      <c r="AB10" s="31">
        <v>7763976.6872522533</v>
      </c>
      <c r="AC10" s="32">
        <v>3011003.8202679683</v>
      </c>
      <c r="AD10" s="33">
        <v>-11627405</v>
      </c>
      <c r="AE10" s="31">
        <v>69804890.586326867</v>
      </c>
      <c r="AF10" s="31">
        <v>68092422.790267959</v>
      </c>
      <c r="AG10" s="31">
        <v>1712467.7960589081</v>
      </c>
      <c r="AH10" s="31">
        <v>0</v>
      </c>
      <c r="AI10" s="34">
        <v>2.5149168231735481E-2</v>
      </c>
    </row>
    <row r="11" spans="1:35" ht="13.8" x14ac:dyDescent="0.3">
      <c r="A11" s="28">
        <v>609</v>
      </c>
      <c r="B11" s="28" t="s">
        <v>74</v>
      </c>
      <c r="C11" s="29">
        <v>3097</v>
      </c>
      <c r="D11" s="30">
        <v>7191516.7544476874</v>
      </c>
      <c r="E11" s="30">
        <v>762161.08590600418</v>
      </c>
      <c r="F11" s="30">
        <v>155378.74206530605</v>
      </c>
      <c r="G11" s="30">
        <v>98710.481279999964</v>
      </c>
      <c r="H11" s="30">
        <v>52706.886261689026</v>
      </c>
      <c r="I11" s="30">
        <v>138146.23449116875</v>
      </c>
      <c r="J11" s="30">
        <v>902333.44700467237</v>
      </c>
      <c r="K11" s="30">
        <v>206089.44311687452</v>
      </c>
      <c r="L11" s="30">
        <v>0</v>
      </c>
      <c r="M11" s="30">
        <v>-243890.00984843308</v>
      </c>
      <c r="N11" s="30">
        <v>176879.42041904762</v>
      </c>
      <c r="O11" s="30">
        <v>72876.796200000026</v>
      </c>
      <c r="P11" s="30">
        <v>343420.38649142854</v>
      </c>
      <c r="Q11" s="30">
        <v>9856329.6678354479</v>
      </c>
      <c r="R11" s="30"/>
      <c r="S11" s="30">
        <v>3880791.7848642478</v>
      </c>
      <c r="T11" s="30">
        <v>522308.39751075301</v>
      </c>
      <c r="U11" s="30">
        <v>157381.13279999999</v>
      </c>
      <c r="V11" s="31">
        <v>14416810.983010447</v>
      </c>
      <c r="W11" s="30">
        <v>90675</v>
      </c>
      <c r="X11" s="30">
        <v>0</v>
      </c>
      <c r="Y11" s="30"/>
      <c r="Z11" s="30">
        <v>14507485.983010447</v>
      </c>
      <c r="AA11" s="30">
        <v>1984500</v>
      </c>
      <c r="AB11" s="31">
        <v>1825218.8354639616</v>
      </c>
      <c r="AC11" s="32">
        <v>3272607.1743057044</v>
      </c>
      <c r="AD11" s="33">
        <v>-1755504</v>
      </c>
      <c r="AE11" s="31">
        <v>19834307.992780112</v>
      </c>
      <c r="AF11" s="31">
        <v>19206008.884305701</v>
      </c>
      <c r="AG11" s="31">
        <v>628299.10847441107</v>
      </c>
      <c r="AH11" s="31">
        <v>0</v>
      </c>
      <c r="AI11" s="34">
        <v>3.2713673739255072E-2</v>
      </c>
    </row>
    <row r="12" spans="1:35" ht="13.8" x14ac:dyDescent="0.3">
      <c r="A12" s="28">
        <v>610</v>
      </c>
      <c r="B12" s="28" t="s">
        <v>75</v>
      </c>
      <c r="C12" s="29">
        <v>3054</v>
      </c>
      <c r="D12" s="30">
        <v>7091666.8285706285</v>
      </c>
      <c r="E12" s="30">
        <v>661473.13842410862</v>
      </c>
      <c r="F12" s="30">
        <v>168167.90142448974</v>
      </c>
      <c r="G12" s="30">
        <v>79085.548799999975</v>
      </c>
      <c r="H12" s="30">
        <v>30158.265061141348</v>
      </c>
      <c r="I12" s="30">
        <v>112189.11320478926</v>
      </c>
      <c r="J12" s="30">
        <v>842160.06167334761</v>
      </c>
      <c r="K12" s="30">
        <v>0</v>
      </c>
      <c r="L12" s="30">
        <v>0</v>
      </c>
      <c r="M12" s="30">
        <v>37774.423494686373</v>
      </c>
      <c r="N12" s="30">
        <v>146490.44510476189</v>
      </c>
      <c r="O12" s="30">
        <v>42736.392833333346</v>
      </c>
      <c r="P12" s="30">
        <v>276944.65551047615</v>
      </c>
      <c r="Q12" s="30">
        <v>9488846.7741017602</v>
      </c>
      <c r="R12" s="30"/>
      <c r="S12" s="30">
        <v>3778211.9149614614</v>
      </c>
      <c r="T12" s="30">
        <v>101999.18179353978</v>
      </c>
      <c r="U12" s="30">
        <v>157381.13279999999</v>
      </c>
      <c r="V12" s="31">
        <v>13526439.003656762</v>
      </c>
      <c r="W12" s="30">
        <v>100350</v>
      </c>
      <c r="X12" s="30">
        <v>0</v>
      </c>
      <c r="Y12" s="30"/>
      <c r="Z12" s="30">
        <v>13626789.003656762</v>
      </c>
      <c r="AA12" s="30">
        <v>1950480</v>
      </c>
      <c r="AB12" s="31">
        <v>1727224.7753445767</v>
      </c>
      <c r="AC12" s="32">
        <v>2058239.2553296236</v>
      </c>
      <c r="AD12" s="33">
        <v>-1755738</v>
      </c>
      <c r="AE12" s="31">
        <v>17606995.034330964</v>
      </c>
      <c r="AF12" s="31">
        <v>17357089.695329621</v>
      </c>
      <c r="AG12" s="31">
        <v>249905.33900134265</v>
      </c>
      <c r="AH12" s="31">
        <v>0</v>
      </c>
      <c r="AI12" s="34">
        <v>1.4397882559112788E-2</v>
      </c>
    </row>
    <row r="13" spans="1:35" ht="13.8" x14ac:dyDescent="0.3">
      <c r="A13" s="28">
        <v>611</v>
      </c>
      <c r="B13" s="28" t="s">
        <v>76</v>
      </c>
      <c r="C13" s="29">
        <v>23490</v>
      </c>
      <c r="D13" s="30">
        <v>54545924.624467604</v>
      </c>
      <c r="E13" s="30">
        <v>5517832.8835277213</v>
      </c>
      <c r="F13" s="30">
        <v>1175266.480216326</v>
      </c>
      <c r="G13" s="30">
        <v>571905.68159999978</v>
      </c>
      <c r="H13" s="30">
        <v>364264.15276474785</v>
      </c>
      <c r="I13" s="30">
        <v>486218.14452241105</v>
      </c>
      <c r="J13" s="30">
        <v>2960668.7942728284</v>
      </c>
      <c r="K13" s="30">
        <v>2690365.1689121434</v>
      </c>
      <c r="L13" s="30">
        <v>2054148.7530017714</v>
      </c>
      <c r="M13" s="30">
        <v>-2854623.3619899228</v>
      </c>
      <c r="N13" s="30">
        <v>995044.14041904756</v>
      </c>
      <c r="O13" s="30">
        <v>224928.38333333342</v>
      </c>
      <c r="P13" s="30">
        <v>2788600.5792857143</v>
      </c>
      <c r="Q13" s="30">
        <v>71520544.424333721</v>
      </c>
      <c r="R13" s="30"/>
      <c r="S13" s="30">
        <v>27045393.880004965</v>
      </c>
      <c r="T13" s="30">
        <v>0</v>
      </c>
      <c r="U13" s="30">
        <v>320142.64319999999</v>
      </c>
      <c r="V13" s="31">
        <v>98886080.947538689</v>
      </c>
      <c r="W13" s="30">
        <v>0</v>
      </c>
      <c r="X13" s="30">
        <v>0</v>
      </c>
      <c r="Y13" s="30"/>
      <c r="Z13" s="30">
        <v>98886080.947538689</v>
      </c>
      <c r="AA13" s="30">
        <v>14957460</v>
      </c>
      <c r="AB13" s="31">
        <v>12557646.348801017</v>
      </c>
      <c r="AC13" s="32">
        <v>1731235.0113310625</v>
      </c>
      <c r="AD13" s="33">
        <v>-20865007</v>
      </c>
      <c r="AE13" s="31">
        <v>107267415.30767077</v>
      </c>
      <c r="AF13" s="31">
        <v>104356398.39133106</v>
      </c>
      <c r="AG13" s="31">
        <v>2911016.9163397104</v>
      </c>
      <c r="AH13" s="31">
        <v>0</v>
      </c>
      <c r="AI13" s="34">
        <v>2.7894953842921528E-2</v>
      </c>
    </row>
    <row r="14" spans="1:35" ht="13.8" x14ac:dyDescent="0.3">
      <c r="A14" s="28">
        <v>612</v>
      </c>
      <c r="B14" s="28" t="s">
        <v>77</v>
      </c>
      <c r="C14" s="29">
        <v>2312</v>
      </c>
      <c r="D14" s="30">
        <v>5368675.0843665004</v>
      </c>
      <c r="E14" s="30">
        <v>512108.23619930993</v>
      </c>
      <c r="F14" s="30">
        <v>128846.0084693877</v>
      </c>
      <c r="G14" s="30">
        <v>61071.618239999982</v>
      </c>
      <c r="H14" s="30">
        <v>72722.646180131254</v>
      </c>
      <c r="I14" s="30">
        <v>41604.100928374457</v>
      </c>
      <c r="J14" s="30">
        <v>696406.06566145737</v>
      </c>
      <c r="K14" s="30">
        <v>179776.9977430054</v>
      </c>
      <c r="L14" s="30">
        <v>0</v>
      </c>
      <c r="M14" s="30">
        <v>-67939.408586599515</v>
      </c>
      <c r="N14" s="30">
        <v>158957.71702857141</v>
      </c>
      <c r="O14" s="30">
        <v>6747.8515000000025</v>
      </c>
      <c r="P14" s="30">
        <v>170583.48594095238</v>
      </c>
      <c r="Q14" s="30">
        <v>7329560.4036710905</v>
      </c>
      <c r="R14" s="30"/>
      <c r="S14" s="30">
        <v>2996810.1958563593</v>
      </c>
      <c r="T14" s="30">
        <v>630578.0964836413</v>
      </c>
      <c r="U14" s="30">
        <v>157381.13279999999</v>
      </c>
      <c r="V14" s="31">
        <v>11114329.828811092</v>
      </c>
      <c r="W14" s="30">
        <v>267300</v>
      </c>
      <c r="X14" s="30">
        <v>0</v>
      </c>
      <c r="Y14" s="30"/>
      <c r="Z14" s="30">
        <v>11381629.828811092</v>
      </c>
      <c r="AA14" s="30">
        <v>1338120</v>
      </c>
      <c r="AB14" s="31">
        <v>1424012.7476759385</v>
      </c>
      <c r="AC14" s="32">
        <v>1586942.7609786559</v>
      </c>
      <c r="AD14" s="33">
        <v>-1260676</v>
      </c>
      <c r="AE14" s="31">
        <v>14470029.337465687</v>
      </c>
      <c r="AF14" s="31">
        <v>13965929.720978655</v>
      </c>
      <c r="AG14" s="31">
        <v>504099.6164870318</v>
      </c>
      <c r="AH14" s="31">
        <v>0</v>
      </c>
      <c r="AI14" s="34">
        <v>3.6094955835973323E-2</v>
      </c>
    </row>
    <row r="15" spans="1:35" ht="13.8" x14ac:dyDescent="0.3">
      <c r="A15" s="28">
        <v>613</v>
      </c>
      <c r="B15" s="28" t="s">
        <v>78</v>
      </c>
      <c r="C15" s="29">
        <v>3315</v>
      </c>
      <c r="D15" s="30">
        <v>7697732.6577313794</v>
      </c>
      <c r="E15" s="30">
        <v>711483.70836544747</v>
      </c>
      <c r="F15" s="30">
        <v>183438.53946530604</v>
      </c>
      <c r="G15" s="30">
        <v>95488.477439999973</v>
      </c>
      <c r="H15" s="30">
        <v>50786.192198877106</v>
      </c>
      <c r="I15" s="30">
        <v>109845.06530811916</v>
      </c>
      <c r="J15" s="30">
        <v>766700.05055354035</v>
      </c>
      <c r="K15" s="30">
        <v>251553.54548033129</v>
      </c>
      <c r="L15" s="30">
        <v>149485.53999192547</v>
      </c>
      <c r="M15" s="30">
        <v>-10814.855250613298</v>
      </c>
      <c r="N15" s="30">
        <v>272721.5733333333</v>
      </c>
      <c r="O15" s="30">
        <v>6297.9947333333357</v>
      </c>
      <c r="P15" s="30">
        <v>287085.02125333331</v>
      </c>
      <c r="Q15" s="30">
        <v>10571803.510604309</v>
      </c>
      <c r="R15" s="30"/>
      <c r="S15" s="30">
        <v>4373456.6831966694</v>
      </c>
      <c r="T15" s="30">
        <v>459847.43870833237</v>
      </c>
      <c r="U15" s="30">
        <v>157381.13279999999</v>
      </c>
      <c r="V15" s="31">
        <v>15562488.76530931</v>
      </c>
      <c r="W15" s="30">
        <v>41625</v>
      </c>
      <c r="X15" s="30">
        <v>0</v>
      </c>
      <c r="Y15" s="30"/>
      <c r="Z15" s="30">
        <v>15604113.76530931</v>
      </c>
      <c r="AA15" s="30">
        <v>2007180</v>
      </c>
      <c r="AB15" s="31">
        <v>2009916.7721754052</v>
      </c>
      <c r="AC15" s="32">
        <v>4187150.9566505784</v>
      </c>
      <c r="AD15" s="33">
        <v>-1594110</v>
      </c>
      <c r="AE15" s="31">
        <v>22214251.494135294</v>
      </c>
      <c r="AF15" s="31">
        <v>22044984.936650578</v>
      </c>
      <c r="AG15" s="31">
        <v>169266.55748471618</v>
      </c>
      <c r="AH15" s="31">
        <v>0</v>
      </c>
      <c r="AI15" s="34">
        <v>7.6782342093282387E-3</v>
      </c>
    </row>
    <row r="16" spans="1:35" ht="13.8" x14ac:dyDescent="0.3">
      <c r="A16" s="28">
        <v>614</v>
      </c>
      <c r="B16" s="28" t="s">
        <v>79</v>
      </c>
      <c r="C16" s="29">
        <v>2073</v>
      </c>
      <c r="D16" s="30">
        <v>4813695.2637940124</v>
      </c>
      <c r="E16" s="30">
        <v>476767.43344076379</v>
      </c>
      <c r="F16" s="30">
        <v>105749.16843265302</v>
      </c>
      <c r="G16" s="30">
        <v>53748.882239999984</v>
      </c>
      <c r="H16" s="30">
        <v>49927.463767992362</v>
      </c>
      <c r="I16" s="30">
        <v>79863.025211897126</v>
      </c>
      <c r="J16" s="30">
        <v>324831.64149726444</v>
      </c>
      <c r="K16" s="30">
        <v>129065.45902004508</v>
      </c>
      <c r="L16" s="30">
        <v>30937.438083185436</v>
      </c>
      <c r="M16" s="30">
        <v>-53774.129474482615</v>
      </c>
      <c r="N16" s="30">
        <v>46752.269714285714</v>
      </c>
      <c r="O16" s="30">
        <v>32389.687200000011</v>
      </c>
      <c r="P16" s="30">
        <v>235707.16815619046</v>
      </c>
      <c r="Q16" s="30">
        <v>6325660.7710838066</v>
      </c>
      <c r="R16" s="30"/>
      <c r="S16" s="30">
        <v>2522982.2269700011</v>
      </c>
      <c r="T16" s="30">
        <v>0</v>
      </c>
      <c r="U16" s="30">
        <v>157381.13279999999</v>
      </c>
      <c r="V16" s="31">
        <v>9006024.1308538076</v>
      </c>
      <c r="W16" s="30">
        <v>527362.91999999993</v>
      </c>
      <c r="X16" s="30">
        <v>0</v>
      </c>
      <c r="Y16" s="30"/>
      <c r="Z16" s="30">
        <v>9533387.0508538075</v>
      </c>
      <c r="AA16" s="30">
        <v>1485540</v>
      </c>
      <c r="AB16" s="31">
        <v>1173129.456735624</v>
      </c>
      <c r="AC16" s="32">
        <v>159540.57730459186</v>
      </c>
      <c r="AD16" s="33">
        <v>-1898159</v>
      </c>
      <c r="AE16" s="31">
        <v>10453438.084894024</v>
      </c>
      <c r="AF16" s="31">
        <v>10085593.847304592</v>
      </c>
      <c r="AG16" s="31">
        <v>367844.23758943193</v>
      </c>
      <c r="AH16" s="31">
        <v>0</v>
      </c>
      <c r="AI16" s="34">
        <v>3.6472243792341437E-2</v>
      </c>
    </row>
    <row r="17" spans="1:35" ht="13.8" x14ac:dyDescent="0.3">
      <c r="A17" s="28">
        <v>615</v>
      </c>
      <c r="B17" s="28" t="s">
        <v>80</v>
      </c>
      <c r="C17" s="29">
        <v>8263</v>
      </c>
      <c r="D17" s="30">
        <v>19187440.40749152</v>
      </c>
      <c r="E17" s="30">
        <v>1647681.5776673111</v>
      </c>
      <c r="F17" s="30">
        <v>466517.99214693857</v>
      </c>
      <c r="G17" s="30">
        <v>179846.39615999995</v>
      </c>
      <c r="H17" s="30">
        <v>124436.2800990267</v>
      </c>
      <c r="I17" s="30">
        <v>300618.15218458971</v>
      </c>
      <c r="J17" s="30">
        <v>1224700.2503679108</v>
      </c>
      <c r="K17" s="30">
        <v>273438.04955855157</v>
      </c>
      <c r="L17" s="30">
        <v>0</v>
      </c>
      <c r="M17" s="30">
        <v>593262.33340143273</v>
      </c>
      <c r="N17" s="30">
        <v>623363.59619047621</v>
      </c>
      <c r="O17" s="30">
        <v>62080.233800000024</v>
      </c>
      <c r="P17" s="30">
        <v>270184.41168190475</v>
      </c>
      <c r="Q17" s="30">
        <v>24953569.680749662</v>
      </c>
      <c r="R17" s="30"/>
      <c r="S17" s="30">
        <v>9248642.4003899992</v>
      </c>
      <c r="T17" s="30">
        <v>0</v>
      </c>
      <c r="U17" s="30">
        <v>238761.88800000001</v>
      </c>
      <c r="V17" s="31">
        <v>34440973.969139658</v>
      </c>
      <c r="W17" s="30">
        <v>0</v>
      </c>
      <c r="X17" s="30">
        <v>0</v>
      </c>
      <c r="Y17" s="30"/>
      <c r="Z17" s="30">
        <v>34440973.969139658</v>
      </c>
      <c r="AA17" s="30">
        <v>4127760</v>
      </c>
      <c r="AB17" s="31">
        <v>4373832.8478178307</v>
      </c>
      <c r="AC17" s="32">
        <v>1662708.2412841476</v>
      </c>
      <c r="AD17" s="33">
        <v>-6534917</v>
      </c>
      <c r="AE17" s="31">
        <v>38070358.058241636</v>
      </c>
      <c r="AF17" s="31">
        <v>37112913.731284142</v>
      </c>
      <c r="AG17" s="31">
        <v>957444.32695749402</v>
      </c>
      <c r="AH17" s="31">
        <v>0</v>
      </c>
      <c r="AI17" s="34">
        <v>2.5798144923081617E-2</v>
      </c>
    </row>
    <row r="18" spans="1:35" ht="13.8" x14ac:dyDescent="0.3">
      <c r="A18" s="28">
        <v>616</v>
      </c>
      <c r="B18" s="28" t="s">
        <v>81</v>
      </c>
      <c r="C18" s="29">
        <v>9756</v>
      </c>
      <c r="D18" s="30">
        <v>22654322.717594974</v>
      </c>
      <c r="E18" s="30">
        <v>2234472.2649790202</v>
      </c>
      <c r="F18" s="30">
        <v>512520.78924489778</v>
      </c>
      <c r="G18" s="30">
        <v>238721.19359999991</v>
      </c>
      <c r="H18" s="30">
        <v>219939.31366569726</v>
      </c>
      <c r="I18" s="30">
        <v>470810.58117387333</v>
      </c>
      <c r="J18" s="30">
        <v>2341761.3759081862</v>
      </c>
      <c r="K18" s="30">
        <v>0</v>
      </c>
      <c r="L18" s="30">
        <v>0</v>
      </c>
      <c r="M18" s="30">
        <v>-52810.985500290059</v>
      </c>
      <c r="N18" s="30">
        <v>338953.95542857144</v>
      </c>
      <c r="O18" s="30">
        <v>151601.73036666671</v>
      </c>
      <c r="P18" s="30">
        <v>749485.69912761904</v>
      </c>
      <c r="Q18" s="30">
        <v>29859778.635589208</v>
      </c>
      <c r="R18" s="30"/>
      <c r="S18" s="30">
        <v>11454810.789727617</v>
      </c>
      <c r="T18" s="30">
        <v>1213707.3570123874</v>
      </c>
      <c r="U18" s="30">
        <v>238761.88800000001</v>
      </c>
      <c r="V18" s="31">
        <v>42767058.670329213</v>
      </c>
      <c r="W18" s="30">
        <v>0</v>
      </c>
      <c r="X18" s="30">
        <v>0</v>
      </c>
      <c r="Y18" s="30"/>
      <c r="Z18" s="30">
        <v>42767058.670329213</v>
      </c>
      <c r="AA18" s="30">
        <v>5828760</v>
      </c>
      <c r="AB18" s="31">
        <v>5487008.3880400062</v>
      </c>
      <c r="AC18" s="32">
        <v>0</v>
      </c>
      <c r="AD18" s="33">
        <v>-8833344</v>
      </c>
      <c r="AE18" s="31">
        <v>45249483.058369219</v>
      </c>
      <c r="AF18" s="31">
        <v>44783969.630000003</v>
      </c>
      <c r="AG18" s="31">
        <v>465513.42836921662</v>
      </c>
      <c r="AH18" s="31">
        <v>0</v>
      </c>
      <c r="AI18" s="34">
        <v>1.0394644159846367E-2</v>
      </c>
    </row>
    <row r="19" spans="1:35" ht="13.8" x14ac:dyDescent="0.3">
      <c r="A19" s="28">
        <v>617</v>
      </c>
      <c r="B19" s="28" t="s">
        <v>82</v>
      </c>
      <c r="C19" s="29">
        <v>4128</v>
      </c>
      <c r="D19" s="30">
        <v>9585592.8841976281</v>
      </c>
      <c r="E19" s="30">
        <v>875518.37777303904</v>
      </c>
      <c r="F19" s="30">
        <v>222760.43242040806</v>
      </c>
      <c r="G19" s="30">
        <v>129612.42719999996</v>
      </c>
      <c r="H19" s="30">
        <v>115950.78603068754</v>
      </c>
      <c r="I19" s="30">
        <v>67097.074447942083</v>
      </c>
      <c r="J19" s="30">
        <v>746180.2300831168</v>
      </c>
      <c r="K19" s="30">
        <v>311412.32754233771</v>
      </c>
      <c r="L19" s="30">
        <v>0</v>
      </c>
      <c r="M19" s="30">
        <v>-108062.30146564008</v>
      </c>
      <c r="N19" s="30">
        <v>340512.3644190476</v>
      </c>
      <c r="O19" s="30">
        <v>13495.703000000005</v>
      </c>
      <c r="P19" s="30">
        <v>508821.01883047615</v>
      </c>
      <c r="Q19" s="30">
        <v>12808891.324479045</v>
      </c>
      <c r="R19" s="30"/>
      <c r="S19" s="30">
        <v>5974617.6027770406</v>
      </c>
      <c r="T19" s="30">
        <v>374037.16472295765</v>
      </c>
      <c r="U19" s="30">
        <v>157381.13279999999</v>
      </c>
      <c r="V19" s="31">
        <v>19314927.224779043</v>
      </c>
      <c r="W19" s="30">
        <v>0</v>
      </c>
      <c r="X19" s="30">
        <v>0</v>
      </c>
      <c r="Y19" s="30"/>
      <c r="Z19" s="30">
        <v>19314927.224779043</v>
      </c>
      <c r="AA19" s="30">
        <v>3175200</v>
      </c>
      <c r="AB19" s="31">
        <v>2454221.5699959993</v>
      </c>
      <c r="AC19" s="32">
        <v>0</v>
      </c>
      <c r="AD19" s="33">
        <v>-11835341</v>
      </c>
      <c r="AE19" s="31">
        <v>13109007.794775043</v>
      </c>
      <c r="AF19" s="31">
        <v>13380254.129999999</v>
      </c>
      <c r="AG19" s="31">
        <v>-271246.33522495627</v>
      </c>
      <c r="AH19" s="31">
        <v>271246.33522495627</v>
      </c>
      <c r="AI19" s="34">
        <v>-2.0272136283031591E-2</v>
      </c>
    </row>
    <row r="20" spans="1:35" ht="13.8" x14ac:dyDescent="0.3">
      <c r="A20" s="28">
        <v>618</v>
      </c>
      <c r="B20" s="28" t="s">
        <v>83</v>
      </c>
      <c r="C20" s="29">
        <v>3411</v>
      </c>
      <c r="D20" s="30">
        <v>7920653.4224801613</v>
      </c>
      <c r="E20" s="30">
        <v>732154.7439412009</v>
      </c>
      <c r="F20" s="30">
        <v>187065.31599999993</v>
      </c>
      <c r="G20" s="30">
        <v>110866.22303999997</v>
      </c>
      <c r="H20" s="30">
        <v>101589.65293627167</v>
      </c>
      <c r="I20" s="30">
        <v>73024.151397829744</v>
      </c>
      <c r="J20" s="30">
        <v>655038.64408232027</v>
      </c>
      <c r="K20" s="30">
        <v>398072.54090054927</v>
      </c>
      <c r="L20" s="30">
        <v>85501.577018104406</v>
      </c>
      <c r="M20" s="30">
        <v>-220038.13573842961</v>
      </c>
      <c r="N20" s="30">
        <v>307785.77561904758</v>
      </c>
      <c r="O20" s="30">
        <v>15744.98683333334</v>
      </c>
      <c r="P20" s="30">
        <v>314125.99656761903</v>
      </c>
      <c r="Q20" s="30">
        <v>10681584.895078007</v>
      </c>
      <c r="R20" s="30"/>
      <c r="S20" s="30">
        <v>4052362.1698749987</v>
      </c>
      <c r="T20" s="30">
        <v>0</v>
      </c>
      <c r="U20" s="30">
        <v>157381.13279999999</v>
      </c>
      <c r="V20" s="31">
        <v>14891328.197753007</v>
      </c>
      <c r="W20" s="30">
        <v>20025</v>
      </c>
      <c r="X20" s="30">
        <v>0</v>
      </c>
      <c r="Y20" s="30"/>
      <c r="Z20" s="30">
        <v>14911353.197753007</v>
      </c>
      <c r="AA20" s="30">
        <v>2097900</v>
      </c>
      <c r="AB20" s="31">
        <v>1866124.5262879096</v>
      </c>
      <c r="AC20" s="32">
        <v>421319.55549709819</v>
      </c>
      <c r="AD20" s="33">
        <v>-2998503</v>
      </c>
      <c r="AE20" s="31">
        <v>16298194.279538013</v>
      </c>
      <c r="AF20" s="31">
        <v>15807269.295497099</v>
      </c>
      <c r="AG20" s="31">
        <v>490924.9840409141</v>
      </c>
      <c r="AH20" s="31">
        <v>0</v>
      </c>
      <c r="AI20" s="34">
        <v>3.1056912795226453E-2</v>
      </c>
    </row>
    <row r="21" spans="1:35" ht="13.8" x14ac:dyDescent="0.3">
      <c r="A21" s="28">
        <v>619</v>
      </c>
      <c r="B21" s="28" t="s">
        <v>84</v>
      </c>
      <c r="C21" s="29">
        <v>665</v>
      </c>
      <c r="D21" s="30">
        <v>1544190.7141452089</v>
      </c>
      <c r="E21" s="30">
        <v>148698.09462558088</v>
      </c>
      <c r="F21" s="30">
        <v>35504.233444897945</v>
      </c>
      <c r="G21" s="30">
        <v>21235.934399999995</v>
      </c>
      <c r="H21" s="30">
        <v>19085.590017781509</v>
      </c>
      <c r="I21" s="30">
        <v>29977.19816525589</v>
      </c>
      <c r="J21" s="30">
        <v>86852.59332783673</v>
      </c>
      <c r="K21" s="30">
        <v>43936.039320163269</v>
      </c>
      <c r="L21" s="30">
        <v>0</v>
      </c>
      <c r="M21" s="30">
        <v>36222.077446757758</v>
      </c>
      <c r="N21" s="30">
        <v>1558.4089904761904</v>
      </c>
      <c r="O21" s="30">
        <v>4948.4244333333354</v>
      </c>
      <c r="P21" s="30">
        <v>99150.24281904762</v>
      </c>
      <c r="Q21" s="30">
        <v>2071359.55113634</v>
      </c>
      <c r="R21" s="30"/>
      <c r="S21" s="30">
        <v>777714.33042500005</v>
      </c>
      <c r="T21" s="30">
        <v>0</v>
      </c>
      <c r="U21" s="30">
        <v>157381.13279999999</v>
      </c>
      <c r="V21" s="31">
        <v>3006455.0143613396</v>
      </c>
      <c r="W21" s="30">
        <v>871592.53500000003</v>
      </c>
      <c r="X21" s="30">
        <v>0</v>
      </c>
      <c r="Y21" s="30"/>
      <c r="Z21" s="30">
        <v>3878047.5493613398</v>
      </c>
      <c r="AA21" s="30">
        <v>544320</v>
      </c>
      <c r="AB21" s="31">
        <v>411454.16389295924</v>
      </c>
      <c r="AC21" s="32">
        <v>220074.59055954372</v>
      </c>
      <c r="AD21" s="33">
        <v>-568922</v>
      </c>
      <c r="AE21" s="31">
        <v>4484974.3038138431</v>
      </c>
      <c r="AF21" s="31">
        <v>4085755.4905595435</v>
      </c>
      <c r="AG21" s="31">
        <v>399218.81325429957</v>
      </c>
      <c r="AH21" s="31">
        <v>0</v>
      </c>
      <c r="AI21" s="34">
        <v>9.7709912934517432E-2</v>
      </c>
    </row>
    <row r="22" spans="1:35" ht="13.8" x14ac:dyDescent="0.3">
      <c r="A22" s="28">
        <v>620</v>
      </c>
      <c r="B22" s="28" t="s">
        <v>85</v>
      </c>
      <c r="C22" s="29">
        <v>8761</v>
      </c>
      <c r="D22" s="30">
        <v>20343841.874625828</v>
      </c>
      <c r="E22" s="30">
        <v>1997088.7596574652</v>
      </c>
      <c r="F22" s="30">
        <v>474916.84306938754</v>
      </c>
      <c r="G22" s="30">
        <v>236963.73695999992</v>
      </c>
      <c r="H22" s="30">
        <v>226256.6528803166</v>
      </c>
      <c r="I22" s="30">
        <v>361915.85571635334</v>
      </c>
      <c r="J22" s="30">
        <v>1472041.9265900424</v>
      </c>
      <c r="K22" s="30">
        <v>584886.8850225457</v>
      </c>
      <c r="L22" s="30">
        <v>140199.41453306962</v>
      </c>
      <c r="M22" s="30">
        <v>-783371.29245807836</v>
      </c>
      <c r="N22" s="30">
        <v>456613.8342095238</v>
      </c>
      <c r="O22" s="30">
        <v>27441.262766666678</v>
      </c>
      <c r="P22" s="30">
        <v>473667.75092190475</v>
      </c>
      <c r="Q22" s="30">
        <v>26012463.504495032</v>
      </c>
      <c r="R22" s="30"/>
      <c r="S22" s="30">
        <v>11356981.617058748</v>
      </c>
      <c r="T22" s="30">
        <v>2373327.8834162522</v>
      </c>
      <c r="U22" s="30">
        <v>238761.88800000001</v>
      </c>
      <c r="V22" s="31">
        <v>39981534.892970026</v>
      </c>
      <c r="W22" s="30">
        <v>0</v>
      </c>
      <c r="X22" s="30">
        <v>0</v>
      </c>
      <c r="Y22" s="30"/>
      <c r="Z22" s="30">
        <v>39981534.892970026</v>
      </c>
      <c r="AA22" s="30">
        <v>4830840</v>
      </c>
      <c r="AB22" s="31">
        <v>5057940.1756348163</v>
      </c>
      <c r="AC22" s="32">
        <v>1683939.61150411</v>
      </c>
      <c r="AD22" s="33">
        <v>-7278062</v>
      </c>
      <c r="AE22" s="31">
        <v>44276192.68010895</v>
      </c>
      <c r="AF22" s="31">
        <v>42894769.341504112</v>
      </c>
      <c r="AG22" s="31">
        <v>1381423.3386048377</v>
      </c>
      <c r="AH22" s="31">
        <v>0</v>
      </c>
      <c r="AI22" s="34">
        <v>3.2204936867866553E-2</v>
      </c>
    </row>
    <row r="23" spans="1:35" ht="13.8" x14ac:dyDescent="0.3">
      <c r="A23" s="28">
        <v>621</v>
      </c>
      <c r="B23" s="28" t="s">
        <v>86</v>
      </c>
      <c r="C23" s="29">
        <v>2047</v>
      </c>
      <c r="D23" s="30">
        <v>4753320.8900078833</v>
      </c>
      <c r="E23" s="30">
        <v>445427.47627752478</v>
      </c>
      <c r="F23" s="30">
        <v>108039.76413877547</v>
      </c>
      <c r="G23" s="30">
        <v>57996.069119999978</v>
      </c>
      <c r="H23" s="30">
        <v>53460.958617943012</v>
      </c>
      <c r="I23" s="30">
        <v>16001.470329048516</v>
      </c>
      <c r="J23" s="30">
        <v>424412.75525703136</v>
      </c>
      <c r="K23" s="30">
        <v>172669.27429583276</v>
      </c>
      <c r="L23" s="30">
        <v>0</v>
      </c>
      <c r="M23" s="30">
        <v>-20032.966827750439</v>
      </c>
      <c r="N23" s="30">
        <v>158957.71702857141</v>
      </c>
      <c r="O23" s="30">
        <v>29690.546600000012</v>
      </c>
      <c r="P23" s="30">
        <v>190188.1930438095</v>
      </c>
      <c r="Q23" s="30">
        <v>6390132.1478886697</v>
      </c>
      <c r="R23" s="30"/>
      <c r="S23" s="30">
        <v>2340163.9501199997</v>
      </c>
      <c r="T23" s="30">
        <v>0</v>
      </c>
      <c r="U23" s="30">
        <v>157381.13279999999</v>
      </c>
      <c r="V23" s="31">
        <v>8887677.2308086697</v>
      </c>
      <c r="W23" s="30">
        <v>326925</v>
      </c>
      <c r="X23" s="30">
        <v>0</v>
      </c>
      <c r="Y23" s="30"/>
      <c r="Z23" s="30">
        <v>9214602.2308086697</v>
      </c>
      <c r="AA23" s="30">
        <v>1304100</v>
      </c>
      <c r="AB23" s="31">
        <v>1124694.6260675397</v>
      </c>
      <c r="AC23" s="32">
        <v>1407865.3271905647</v>
      </c>
      <c r="AD23" s="33">
        <v>-1156376</v>
      </c>
      <c r="AE23" s="31">
        <v>11894886.184066774</v>
      </c>
      <c r="AF23" s="31">
        <v>11372310.147190563</v>
      </c>
      <c r="AG23" s="31">
        <v>522576.03687621094</v>
      </c>
      <c r="AH23" s="31">
        <v>0</v>
      </c>
      <c r="AI23" s="34">
        <v>4.5951616699911151E-2</v>
      </c>
    </row>
    <row r="24" spans="1:35" ht="13.8" x14ac:dyDescent="0.3">
      <c r="A24" s="28">
        <v>622</v>
      </c>
      <c r="B24" s="28" t="s">
        <v>87</v>
      </c>
      <c r="C24" s="29">
        <v>14172</v>
      </c>
      <c r="D24" s="30">
        <v>32908677.896038949</v>
      </c>
      <c r="E24" s="30">
        <v>3067314.9564021169</v>
      </c>
      <c r="F24" s="30">
        <v>799608.78441224457</v>
      </c>
      <c r="G24" s="30">
        <v>389276.64575999987</v>
      </c>
      <c r="H24" s="30">
        <v>304322.39510689536</v>
      </c>
      <c r="I24" s="30">
        <v>705589.10057898471</v>
      </c>
      <c r="J24" s="30">
        <v>3881499.3368933494</v>
      </c>
      <c r="K24" s="30">
        <v>573911.8860540787</v>
      </c>
      <c r="L24" s="30">
        <v>61119.495700069259</v>
      </c>
      <c r="M24" s="30">
        <v>103214.90776071325</v>
      </c>
      <c r="N24" s="30">
        <v>1065951.7494857141</v>
      </c>
      <c r="O24" s="30">
        <v>155200.58450000006</v>
      </c>
      <c r="P24" s="30">
        <v>1142706.5484895238</v>
      </c>
      <c r="Q24" s="30">
        <v>45158394.287182644</v>
      </c>
      <c r="R24" s="30"/>
      <c r="S24" s="30">
        <v>17470777.053614698</v>
      </c>
      <c r="T24" s="30">
        <v>17670.462975297123</v>
      </c>
      <c r="U24" s="30">
        <v>320142.64319999999</v>
      </c>
      <c r="V24" s="31">
        <v>62966984.446972646</v>
      </c>
      <c r="W24" s="30">
        <v>0</v>
      </c>
      <c r="X24" s="30">
        <v>0</v>
      </c>
      <c r="Y24" s="30"/>
      <c r="Z24" s="30">
        <v>62966984.446972646</v>
      </c>
      <c r="AA24" s="30">
        <v>8777160</v>
      </c>
      <c r="AB24" s="31">
        <v>7967103.5273255855</v>
      </c>
      <c r="AC24" s="32">
        <v>8479080.171977561</v>
      </c>
      <c r="AD24" s="33">
        <v>-9930642</v>
      </c>
      <c r="AE24" s="31">
        <v>78259686.146275789</v>
      </c>
      <c r="AF24" s="31">
        <v>76394837.961977556</v>
      </c>
      <c r="AG24" s="31">
        <v>1864848.1842982322</v>
      </c>
      <c r="AH24" s="31">
        <v>0</v>
      </c>
      <c r="AI24" s="34">
        <v>2.4410656976933245E-2</v>
      </c>
    </row>
    <row r="25" spans="1:35" ht="13.8" x14ac:dyDescent="0.3">
      <c r="A25" s="28">
        <v>623</v>
      </c>
      <c r="B25" s="28" t="s">
        <v>88</v>
      </c>
      <c r="C25" s="29">
        <v>10590</v>
      </c>
      <c r="D25" s="30">
        <v>24590946.861350019</v>
      </c>
      <c r="E25" s="30">
        <v>2106445.2059291927</v>
      </c>
      <c r="F25" s="30">
        <v>648429.46780816303</v>
      </c>
      <c r="G25" s="30">
        <v>278263.96799999994</v>
      </c>
      <c r="H25" s="30">
        <v>115338.04425811704</v>
      </c>
      <c r="I25" s="30">
        <v>325369.68773602298</v>
      </c>
      <c r="J25" s="30">
        <v>3451402.2437306023</v>
      </c>
      <c r="K25" s="30">
        <v>1897320.8507914676</v>
      </c>
      <c r="L25" s="30">
        <v>814931.5376840817</v>
      </c>
      <c r="M25" s="30">
        <v>-1799121.2747473624</v>
      </c>
      <c r="N25" s="30">
        <v>1381529.5700571428</v>
      </c>
      <c r="O25" s="30">
        <v>52183.384933333349</v>
      </c>
      <c r="P25" s="30">
        <v>559297.50608380954</v>
      </c>
      <c r="Q25" s="30">
        <v>34422337.053614587</v>
      </c>
      <c r="R25" s="30"/>
      <c r="S25" s="30">
        <v>14000304.748361589</v>
      </c>
      <c r="T25" s="30">
        <v>2662438.6109634154</v>
      </c>
      <c r="U25" s="30">
        <v>320142.64319999999</v>
      </c>
      <c r="V25" s="31">
        <v>51405223.056139596</v>
      </c>
      <c r="W25" s="30">
        <v>0</v>
      </c>
      <c r="X25" s="30">
        <v>0</v>
      </c>
      <c r="Y25" s="30"/>
      <c r="Z25" s="30">
        <v>51405223.056139596</v>
      </c>
      <c r="AA25" s="30">
        <v>7336980</v>
      </c>
      <c r="AB25" s="31">
        <v>6533714.381888248</v>
      </c>
      <c r="AC25" s="32">
        <v>5450224.9732656078</v>
      </c>
      <c r="AD25" s="33">
        <v>-8215697</v>
      </c>
      <c r="AE25" s="31">
        <v>62510445.411293447</v>
      </c>
      <c r="AF25" s="31">
        <v>60218548.58326561</v>
      </c>
      <c r="AG25" s="31">
        <v>2291896.828027837</v>
      </c>
      <c r="AH25" s="31">
        <v>0</v>
      </c>
      <c r="AI25" s="34">
        <v>3.805964909397936E-2</v>
      </c>
    </row>
    <row r="26" spans="1:35" ht="13.8" x14ac:dyDescent="0.3">
      <c r="A26" s="28">
        <v>624</v>
      </c>
      <c r="B26" s="28" t="s">
        <v>89</v>
      </c>
      <c r="C26" s="29">
        <v>1571</v>
      </c>
      <c r="D26" s="30">
        <v>3648005.4314618395</v>
      </c>
      <c r="E26" s="30">
        <v>368077.79476825404</v>
      </c>
      <c r="F26" s="30">
        <v>82652.328395918332</v>
      </c>
      <c r="G26" s="30">
        <v>28558.670399999992</v>
      </c>
      <c r="H26" s="30">
        <v>31882.654521472978</v>
      </c>
      <c r="I26" s="30">
        <v>30046.311957895123</v>
      </c>
      <c r="J26" s="30">
        <v>229502.93108459929</v>
      </c>
      <c r="K26" s="30">
        <v>44037.335855423938</v>
      </c>
      <c r="L26" s="30">
        <v>32711.449751105483</v>
      </c>
      <c r="M26" s="30">
        <v>-39117.595752865076</v>
      </c>
      <c r="N26" s="30">
        <v>102075.78887619048</v>
      </c>
      <c r="O26" s="30">
        <v>2699.1406000000011</v>
      </c>
      <c r="P26" s="30">
        <v>124613.82790666666</v>
      </c>
      <c r="Q26" s="30">
        <v>4685746.0698265005</v>
      </c>
      <c r="R26" s="30"/>
      <c r="S26" s="30">
        <v>1863329.0261929804</v>
      </c>
      <c r="T26" s="30">
        <v>473821.3821120197</v>
      </c>
      <c r="U26" s="30">
        <v>157381.13279999999</v>
      </c>
      <c r="V26" s="31">
        <v>7180277.6109314999</v>
      </c>
      <c r="W26" s="30">
        <v>1137079.9575</v>
      </c>
      <c r="X26" s="30">
        <v>0</v>
      </c>
      <c r="Y26" s="30"/>
      <c r="Z26" s="30">
        <v>8317357.5684315003</v>
      </c>
      <c r="AA26" s="30">
        <v>884520</v>
      </c>
      <c r="AB26" s="31">
        <v>946394.56040855497</v>
      </c>
      <c r="AC26" s="32">
        <v>471009.46597565932</v>
      </c>
      <c r="AD26" s="33">
        <v>-1318271</v>
      </c>
      <c r="AE26" s="31">
        <v>9301010.5948157143</v>
      </c>
      <c r="AF26" s="31">
        <v>8460476.2659756597</v>
      </c>
      <c r="AG26" s="31">
        <v>840534.32884005457</v>
      </c>
      <c r="AH26" s="31">
        <v>0</v>
      </c>
      <c r="AI26" s="34">
        <v>9.934834664335819E-2</v>
      </c>
    </row>
    <row r="27" spans="1:35" ht="13.8" x14ac:dyDescent="0.3">
      <c r="A27" s="28">
        <v>625</v>
      </c>
      <c r="B27" s="28" t="s">
        <v>90</v>
      </c>
      <c r="C27" s="29">
        <v>36552</v>
      </c>
      <c r="D27" s="30">
        <v>84877081.178098753</v>
      </c>
      <c r="E27" s="30">
        <v>9101923.7293236721</v>
      </c>
      <c r="F27" s="30">
        <v>1696186.1203836729</v>
      </c>
      <c r="G27" s="30">
        <v>669737.43455999973</v>
      </c>
      <c r="H27" s="30">
        <v>579381.29294015549</v>
      </c>
      <c r="I27" s="30">
        <v>378939.32662676641</v>
      </c>
      <c r="J27" s="30">
        <v>9492408.6038167644</v>
      </c>
      <c r="K27" s="30">
        <v>892446.6555613688</v>
      </c>
      <c r="L27" s="30">
        <v>0</v>
      </c>
      <c r="M27" s="30">
        <v>1100346.9702279177</v>
      </c>
      <c r="N27" s="30">
        <v>4009786.3324952377</v>
      </c>
      <c r="O27" s="30">
        <v>535779.40910000016</v>
      </c>
      <c r="P27" s="30">
        <v>3085600.6248209523</v>
      </c>
      <c r="Q27" s="30">
        <v>116419617.67795525</v>
      </c>
      <c r="R27" s="30"/>
      <c r="S27" s="30">
        <v>47566476.08130502</v>
      </c>
      <c r="T27" s="30">
        <v>0</v>
      </c>
      <c r="U27" s="30">
        <v>401523.39840000001</v>
      </c>
      <c r="V27" s="31">
        <v>164387617.15766028</v>
      </c>
      <c r="W27" s="30">
        <v>0</v>
      </c>
      <c r="X27" s="30">
        <v>0</v>
      </c>
      <c r="Y27" s="30"/>
      <c r="Z27" s="30">
        <v>164387617.15766028</v>
      </c>
      <c r="AA27" s="30">
        <v>23882040</v>
      </c>
      <c r="AB27" s="31">
        <v>20658952.911683738</v>
      </c>
      <c r="AC27" s="32">
        <v>0</v>
      </c>
      <c r="AD27" s="33">
        <v>-66614810</v>
      </c>
      <c r="AE27" s="31">
        <v>142313800.06934401</v>
      </c>
      <c r="AF27" s="31">
        <v>137061716.09</v>
      </c>
      <c r="AG27" s="31">
        <v>5252083.9793440104</v>
      </c>
      <c r="AH27" s="31">
        <v>0</v>
      </c>
      <c r="AI27" s="34">
        <v>3.8319117322996962E-2</v>
      </c>
    </row>
    <row r="28" spans="1:35" ht="13.8" x14ac:dyDescent="0.3">
      <c r="A28" s="28">
        <v>626</v>
      </c>
      <c r="B28" s="28" t="s">
        <v>91</v>
      </c>
      <c r="C28" s="29">
        <v>866</v>
      </c>
      <c r="D28" s="30">
        <v>2010931.0653379713</v>
      </c>
      <c r="E28" s="30">
        <v>123359.40585530252</v>
      </c>
      <c r="F28" s="30">
        <v>88378.817661224457</v>
      </c>
      <c r="G28" s="30">
        <v>58435.433279999983</v>
      </c>
      <c r="H28" s="30">
        <v>17227.220556206481</v>
      </c>
      <c r="I28" s="30">
        <v>47220.872786879292</v>
      </c>
      <c r="J28" s="30">
        <v>291452.07173284638</v>
      </c>
      <c r="K28" s="30">
        <v>54790.622482921593</v>
      </c>
      <c r="L28" s="30">
        <v>0</v>
      </c>
      <c r="M28" s="30">
        <v>-61247.162221637322</v>
      </c>
      <c r="N28" s="30">
        <v>10129.658438095237</v>
      </c>
      <c r="O28" s="30">
        <v>4948.4244333333354</v>
      </c>
      <c r="P28" s="30">
        <v>52279.218940952378</v>
      </c>
      <c r="Q28" s="30">
        <v>2697905.649284096</v>
      </c>
      <c r="R28" s="30"/>
      <c r="S28" s="30">
        <v>1235093.4887000001</v>
      </c>
      <c r="T28" s="30">
        <v>0</v>
      </c>
      <c r="U28" s="30">
        <v>157381.13279999999</v>
      </c>
      <c r="V28" s="31">
        <v>4090380.2707840959</v>
      </c>
      <c r="W28" s="30">
        <v>736862.0625</v>
      </c>
      <c r="X28" s="30">
        <v>0</v>
      </c>
      <c r="Y28" s="30"/>
      <c r="Z28" s="30">
        <v>4827242.3332840959</v>
      </c>
      <c r="AA28" s="30">
        <v>612360</v>
      </c>
      <c r="AB28" s="31">
        <v>522207.72024603747</v>
      </c>
      <c r="AC28" s="32">
        <v>1141627.3663079285</v>
      </c>
      <c r="AD28" s="33">
        <v>-330107</v>
      </c>
      <c r="AE28" s="31">
        <v>6773330.4198380616</v>
      </c>
      <c r="AF28" s="31">
        <v>6080677.5163079286</v>
      </c>
      <c r="AG28" s="31">
        <v>692652.90353013296</v>
      </c>
      <c r="AH28" s="31">
        <v>0</v>
      </c>
      <c r="AI28" s="34">
        <v>0.11391048146731823</v>
      </c>
    </row>
    <row r="29" spans="1:35" ht="13.8" x14ac:dyDescent="0.3">
      <c r="A29" s="28">
        <v>627</v>
      </c>
      <c r="B29" s="28" t="s">
        <v>92</v>
      </c>
      <c r="C29" s="29">
        <v>2736</v>
      </c>
      <c r="D29" s="30">
        <v>6353241.7953402884</v>
      </c>
      <c r="E29" s="30">
        <v>612129.37608198763</v>
      </c>
      <c r="F29" s="30">
        <v>159578.16752653054</v>
      </c>
      <c r="G29" s="30">
        <v>92266.473599999968</v>
      </c>
      <c r="H29" s="30">
        <v>96932.344291029076</v>
      </c>
      <c r="I29" s="30">
        <v>155051.14163090271</v>
      </c>
      <c r="J29" s="30">
        <v>630648.747882494</v>
      </c>
      <c r="K29" s="30">
        <v>250575.86678038017</v>
      </c>
      <c r="L29" s="30">
        <v>60063.90418101367</v>
      </c>
      <c r="M29" s="30">
        <v>-100916.14637722098</v>
      </c>
      <c r="N29" s="30">
        <v>199476.35078095237</v>
      </c>
      <c r="O29" s="30">
        <v>22492.83833333334</v>
      </c>
      <c r="P29" s="30">
        <v>271085.77752571425</v>
      </c>
      <c r="Q29" s="30">
        <v>8802626.6375774033</v>
      </c>
      <c r="R29" s="30"/>
      <c r="S29" s="30">
        <v>3458683.5380430049</v>
      </c>
      <c r="T29" s="30">
        <v>320948.40551199485</v>
      </c>
      <c r="U29" s="30">
        <v>157381.13279999999</v>
      </c>
      <c r="V29" s="31">
        <v>12739639.713932404</v>
      </c>
      <c r="W29" s="30">
        <v>171900</v>
      </c>
      <c r="X29" s="30">
        <v>0</v>
      </c>
      <c r="Y29" s="30"/>
      <c r="Z29" s="30">
        <v>12911539.713932404</v>
      </c>
      <c r="AA29" s="30">
        <v>1769040</v>
      </c>
      <c r="AB29" s="31">
        <v>1649649.3275692463</v>
      </c>
      <c r="AC29" s="32">
        <v>1168778.643062589</v>
      </c>
      <c r="AD29" s="33">
        <v>-2146258</v>
      </c>
      <c r="AE29" s="31">
        <v>15352749.68456424</v>
      </c>
      <c r="AF29" s="31">
        <v>15074524.36306259</v>
      </c>
      <c r="AG29" s="31">
        <v>278225.32150164992</v>
      </c>
      <c r="AH29" s="31">
        <v>0</v>
      </c>
      <c r="AI29" s="34">
        <v>1.8456656727650459E-2</v>
      </c>
    </row>
    <row r="30" spans="1:35" ht="13.8" x14ac:dyDescent="0.3">
      <c r="A30" s="28">
        <v>628</v>
      </c>
      <c r="B30" s="28" t="s">
        <v>93</v>
      </c>
      <c r="C30" s="29">
        <v>40140</v>
      </c>
      <c r="D30" s="30">
        <v>93208744.760584489</v>
      </c>
      <c r="E30" s="30">
        <v>8110380.8292867271</v>
      </c>
      <c r="F30" s="30">
        <v>2311974.5993795907</v>
      </c>
      <c r="G30" s="30">
        <v>779578.47455999977</v>
      </c>
      <c r="H30" s="30">
        <v>676491.52982266888</v>
      </c>
      <c r="I30" s="30">
        <v>1789937.1296702521</v>
      </c>
      <c r="J30" s="30">
        <v>7441677.5439169677</v>
      </c>
      <c r="K30" s="30">
        <v>2001692.3588413203</v>
      </c>
      <c r="L30" s="30">
        <v>245719.2302551599</v>
      </c>
      <c r="M30" s="30">
        <v>1975287.1230566539</v>
      </c>
      <c r="N30" s="30">
        <v>3946670.7683809521</v>
      </c>
      <c r="O30" s="30">
        <v>1202467.1373000005</v>
      </c>
      <c r="P30" s="30">
        <v>1158705.7922171429</v>
      </c>
      <c r="Q30" s="30">
        <v>124849327.2772719</v>
      </c>
      <c r="R30" s="30"/>
      <c r="S30" s="30">
        <v>47622220.735057719</v>
      </c>
      <c r="T30" s="30">
        <v>3445064.7373572737</v>
      </c>
      <c r="U30" s="30">
        <v>401523.39840000001</v>
      </c>
      <c r="V30" s="31">
        <v>176318136.14808691</v>
      </c>
      <c r="W30" s="30">
        <v>0</v>
      </c>
      <c r="X30" s="30">
        <v>0</v>
      </c>
      <c r="Y30" s="30"/>
      <c r="Z30" s="30">
        <v>176318136.14808691</v>
      </c>
      <c r="AA30" s="30">
        <v>24176880</v>
      </c>
      <c r="AB30" s="31">
        <v>22418748.902558297</v>
      </c>
      <c r="AC30" s="32">
        <v>2409508.6778894519</v>
      </c>
      <c r="AD30" s="33">
        <v>-36258206</v>
      </c>
      <c r="AE30" s="31">
        <v>189065067.72853467</v>
      </c>
      <c r="AF30" s="31">
        <v>182740912.68788946</v>
      </c>
      <c r="AG30" s="31">
        <v>6324155.0406452119</v>
      </c>
      <c r="AH30" s="31">
        <v>0</v>
      </c>
      <c r="AI30" s="34">
        <v>3.4607220395393837E-2</v>
      </c>
    </row>
    <row r="31" spans="1:35" ht="13.8" x14ac:dyDescent="0.3">
      <c r="A31" s="28">
        <v>629</v>
      </c>
      <c r="B31" s="28" t="s">
        <v>94</v>
      </c>
      <c r="C31" s="29">
        <v>12282</v>
      </c>
      <c r="D31" s="30">
        <v>28519925.3400473</v>
      </c>
      <c r="E31" s="30">
        <v>3024639.2700521741</v>
      </c>
      <c r="F31" s="30">
        <v>584483.67101224465</v>
      </c>
      <c r="G31" s="30">
        <v>110866.22303999997</v>
      </c>
      <c r="H31" s="30">
        <v>177599.50659777585</v>
      </c>
      <c r="I31" s="30">
        <v>331505.49496212718</v>
      </c>
      <c r="J31" s="30">
        <v>3270187.3850964704</v>
      </c>
      <c r="K31" s="30">
        <v>1139696.4067429241</v>
      </c>
      <c r="L31" s="30">
        <v>470322.145925875</v>
      </c>
      <c r="M31" s="30">
        <v>-1070994.7684464669</v>
      </c>
      <c r="N31" s="30">
        <v>1205429.3541333333</v>
      </c>
      <c r="O31" s="30">
        <v>762507.21950000024</v>
      </c>
      <c r="P31" s="30">
        <v>1261686.839872381</v>
      </c>
      <c r="Q31" s="30">
        <v>39787854.088536128</v>
      </c>
      <c r="R31" s="30"/>
      <c r="S31" s="30">
        <v>17538564.303550005</v>
      </c>
      <c r="T31" s="30">
        <v>0</v>
      </c>
      <c r="U31" s="30">
        <v>320142.64319999999</v>
      </c>
      <c r="V31" s="31">
        <v>57646561.035286136</v>
      </c>
      <c r="W31" s="30">
        <v>0</v>
      </c>
      <c r="X31" s="30">
        <v>0</v>
      </c>
      <c r="Y31" s="30"/>
      <c r="Z31" s="30">
        <v>57646561.035286136</v>
      </c>
      <c r="AA31" s="30">
        <v>10047240</v>
      </c>
      <c r="AB31" s="31">
        <v>7521474.3853638023</v>
      </c>
      <c r="AC31" s="32">
        <v>0</v>
      </c>
      <c r="AD31" s="33">
        <v>-17849846</v>
      </c>
      <c r="AE31" s="31">
        <v>57365429.420649931</v>
      </c>
      <c r="AF31" s="31">
        <v>56818729.25</v>
      </c>
      <c r="AG31" s="31">
        <v>546700.17064993083</v>
      </c>
      <c r="AH31" s="31">
        <v>0</v>
      </c>
      <c r="AI31" s="34">
        <v>9.6218302990282185E-3</v>
      </c>
    </row>
    <row r="32" spans="1:35" ht="13.8" x14ac:dyDescent="0.3">
      <c r="A32" s="28">
        <v>630</v>
      </c>
      <c r="B32" s="28" t="s">
        <v>95</v>
      </c>
      <c r="C32" s="29">
        <v>282</v>
      </c>
      <c r="D32" s="30">
        <v>654829.74644954724</v>
      </c>
      <c r="E32" s="30">
        <v>92686.256291281359</v>
      </c>
      <c r="F32" s="30">
        <v>3817.6595102040801</v>
      </c>
      <c r="G32" s="30">
        <v>2929.094399999999</v>
      </c>
      <c r="H32" s="30">
        <v>19940.168675294117</v>
      </c>
      <c r="I32" s="30">
        <v>1648.3926720879124</v>
      </c>
      <c r="J32" s="30">
        <v>0</v>
      </c>
      <c r="K32" s="30">
        <v>0</v>
      </c>
      <c r="L32" s="30">
        <v>0</v>
      </c>
      <c r="M32" s="30">
        <v>67910.836742833024</v>
      </c>
      <c r="N32" s="30">
        <v>0</v>
      </c>
      <c r="O32" s="30">
        <v>0</v>
      </c>
      <c r="P32" s="30">
        <v>52279.218940952378</v>
      </c>
      <c r="Q32" s="30">
        <v>896041.37368219998</v>
      </c>
      <c r="R32" s="30"/>
      <c r="S32" s="30">
        <v>480679.23049999995</v>
      </c>
      <c r="T32" s="30">
        <v>0</v>
      </c>
      <c r="U32" s="30">
        <v>157381.13279999999</v>
      </c>
      <c r="V32" s="31">
        <v>1534101.7369822001</v>
      </c>
      <c r="W32" s="30">
        <v>953961.07499999995</v>
      </c>
      <c r="X32" s="30">
        <v>0</v>
      </c>
      <c r="Y32" s="30"/>
      <c r="Z32" s="30">
        <v>2488062.8119822</v>
      </c>
      <c r="AA32" s="30">
        <v>260820</v>
      </c>
      <c r="AB32" s="31">
        <v>217847.26126197795</v>
      </c>
      <c r="AC32" s="32">
        <v>0</v>
      </c>
      <c r="AD32" s="33">
        <v>-459174</v>
      </c>
      <c r="AE32" s="31">
        <v>2507556.0732441777</v>
      </c>
      <c r="AF32" s="31">
        <v>1941851.6</v>
      </c>
      <c r="AG32" s="31">
        <v>565704.47324417764</v>
      </c>
      <c r="AH32" s="31">
        <v>0</v>
      </c>
      <c r="AI32" s="34">
        <v>0.29132219642540019</v>
      </c>
    </row>
    <row r="33" spans="1:35" ht="13.8" x14ac:dyDescent="0.3">
      <c r="A33" s="28">
        <v>631</v>
      </c>
      <c r="B33" s="28" t="s">
        <v>96</v>
      </c>
      <c r="C33" s="29">
        <v>52496</v>
      </c>
      <c r="D33" s="30">
        <v>121900504.85679232</v>
      </c>
      <c r="E33" s="30">
        <v>11713142.287860779</v>
      </c>
      <c r="F33" s="30">
        <v>2780592.3042571419</v>
      </c>
      <c r="G33" s="30">
        <v>1312966.5647999996</v>
      </c>
      <c r="H33" s="30">
        <v>2528336.9961457415</v>
      </c>
      <c r="I33" s="30">
        <v>2325998.3569730888</v>
      </c>
      <c r="J33" s="30">
        <v>2219239.4594971817</v>
      </c>
      <c r="K33" s="30">
        <v>838518.47394882888</v>
      </c>
      <c r="L33" s="30">
        <v>1261900.9382591725</v>
      </c>
      <c r="M33" s="30">
        <v>4245088.740986554</v>
      </c>
      <c r="N33" s="30">
        <v>1822559.3143619047</v>
      </c>
      <c r="O33" s="30">
        <v>2457117.6595333344</v>
      </c>
      <c r="P33" s="30">
        <v>5380703.404620952</v>
      </c>
      <c r="Q33" s="30">
        <v>160786669.35803699</v>
      </c>
      <c r="R33" s="30"/>
      <c r="S33" s="30">
        <v>54418492.909439981</v>
      </c>
      <c r="T33" s="30">
        <v>0</v>
      </c>
      <c r="U33" s="30">
        <v>401523.39840000001</v>
      </c>
      <c r="V33" s="31">
        <v>215606685.66587698</v>
      </c>
      <c r="W33" s="30">
        <v>0</v>
      </c>
      <c r="X33" s="30">
        <v>0</v>
      </c>
      <c r="Y33" s="30"/>
      <c r="Z33" s="30">
        <v>215606685.66587698</v>
      </c>
      <c r="AA33" s="30">
        <v>30266460</v>
      </c>
      <c r="AB33" s="31">
        <v>27043458.683359265</v>
      </c>
      <c r="AC33" s="32">
        <v>40911934.540425815</v>
      </c>
      <c r="AD33" s="33">
        <v>-31533361</v>
      </c>
      <c r="AE33" s="31">
        <v>282295177.88966209</v>
      </c>
      <c r="AF33" s="31">
        <v>272700541.47042584</v>
      </c>
      <c r="AG33" s="31">
        <v>9594636.4192362428</v>
      </c>
      <c r="AH33" s="31">
        <v>0</v>
      </c>
      <c r="AI33" s="34">
        <v>3.5183782061821732E-2</v>
      </c>
    </row>
    <row r="34" spans="1:35" ht="13.8" x14ac:dyDescent="0.3">
      <c r="A34" s="28">
        <v>632</v>
      </c>
      <c r="B34" s="28" t="s">
        <v>97</v>
      </c>
      <c r="C34" s="29">
        <v>1318</v>
      </c>
      <c r="D34" s="30">
        <v>3060516.3326968201</v>
      </c>
      <c r="E34" s="30">
        <v>291394.92085820111</v>
      </c>
      <c r="F34" s="30">
        <v>66427.275477550997</v>
      </c>
      <c r="G34" s="30">
        <v>39249.864959999984</v>
      </c>
      <c r="H34" s="30">
        <v>8781.5324116812499</v>
      </c>
      <c r="I34" s="30">
        <v>25407.983600803338</v>
      </c>
      <c r="J34" s="30">
        <v>512846.01299550739</v>
      </c>
      <c r="K34" s="30">
        <v>0</v>
      </c>
      <c r="L34" s="30">
        <v>0</v>
      </c>
      <c r="M34" s="30">
        <v>-32126.373721330834</v>
      </c>
      <c r="N34" s="30">
        <v>54544.314666666665</v>
      </c>
      <c r="O34" s="30">
        <v>4948.4244333333354</v>
      </c>
      <c r="P34" s="30">
        <v>137007.60825904761</v>
      </c>
      <c r="Q34" s="30">
        <v>4168997.8966382807</v>
      </c>
      <c r="R34" s="30"/>
      <c r="S34" s="30">
        <v>1724345.4978250004</v>
      </c>
      <c r="T34" s="30">
        <v>0</v>
      </c>
      <c r="U34" s="30">
        <v>157381.13279999999</v>
      </c>
      <c r="V34" s="31">
        <v>6050724.5272632809</v>
      </c>
      <c r="W34" s="30">
        <v>1307462.4000000001</v>
      </c>
      <c r="X34" s="30">
        <v>0</v>
      </c>
      <c r="Y34" s="30"/>
      <c r="Z34" s="30">
        <v>7358186.9272632813</v>
      </c>
      <c r="AA34" s="30">
        <v>941220</v>
      </c>
      <c r="AB34" s="31">
        <v>798539.14078089315</v>
      </c>
      <c r="AC34" s="32">
        <v>0</v>
      </c>
      <c r="AD34" s="33">
        <v>-1346018</v>
      </c>
      <c r="AE34" s="31">
        <v>7751928.0680441745</v>
      </c>
      <c r="AF34" s="31">
        <v>6622074.0800000001</v>
      </c>
      <c r="AG34" s="31">
        <v>1129853.9880441744</v>
      </c>
      <c r="AH34" s="31">
        <v>0</v>
      </c>
      <c r="AI34" s="34">
        <v>0.17061935194240146</v>
      </c>
    </row>
    <row r="35" spans="1:35" ht="13.8" x14ac:dyDescent="0.3">
      <c r="A35" s="28">
        <v>633</v>
      </c>
      <c r="B35" s="28" t="s">
        <v>98</v>
      </c>
      <c r="C35" s="29">
        <v>110945</v>
      </c>
      <c r="D35" s="30">
        <v>257624419.21930858</v>
      </c>
      <c r="E35" s="30">
        <v>22721468.943348289</v>
      </c>
      <c r="F35" s="30">
        <v>6570382.9000367317</v>
      </c>
      <c r="G35" s="30">
        <v>2025468.7775999994</v>
      </c>
      <c r="H35" s="30">
        <v>5389019.9292089054</v>
      </c>
      <c r="I35" s="30">
        <v>5473520.7896370776</v>
      </c>
      <c r="J35" s="30">
        <v>11375016.988977494</v>
      </c>
      <c r="K35" s="30">
        <v>3916200.4568763166</v>
      </c>
      <c r="L35" s="30">
        <v>473730.22242004354</v>
      </c>
      <c r="M35" s="30">
        <v>8824343.5992389694</v>
      </c>
      <c r="N35" s="30">
        <v>10746788.39832381</v>
      </c>
      <c r="O35" s="30">
        <v>5657398.6976000024</v>
      </c>
      <c r="P35" s="30">
        <v>4791886.1671523806</v>
      </c>
      <c r="Q35" s="30">
        <v>345589645.08972877</v>
      </c>
      <c r="R35" s="30"/>
      <c r="S35" s="30">
        <v>126959256.07868491</v>
      </c>
      <c r="T35" s="30">
        <v>0</v>
      </c>
      <c r="U35" s="30">
        <v>482904.15360000002</v>
      </c>
      <c r="V35" s="31">
        <v>473031805.32201368</v>
      </c>
      <c r="W35" s="30">
        <v>0</v>
      </c>
      <c r="X35" s="30">
        <v>0</v>
      </c>
      <c r="Y35" s="30"/>
      <c r="Z35" s="30">
        <v>473031805.32201368</v>
      </c>
      <c r="AA35" s="30">
        <v>68924520</v>
      </c>
      <c r="AB35" s="31">
        <v>61108706.575587273</v>
      </c>
      <c r="AC35" s="32">
        <v>0</v>
      </c>
      <c r="AD35" s="33">
        <v>-132140110</v>
      </c>
      <c r="AE35" s="31">
        <v>470924921.89760089</v>
      </c>
      <c r="AF35" s="31">
        <v>464245603.52999997</v>
      </c>
      <c r="AG35" s="31">
        <v>6679318.3676009178</v>
      </c>
      <c r="AH35" s="31">
        <v>0</v>
      </c>
      <c r="AI35" s="34">
        <v>1.4387467144143443E-2</v>
      </c>
    </row>
    <row r="36" spans="1:35" ht="13.8" x14ac:dyDescent="0.3">
      <c r="A36" s="28">
        <v>634</v>
      </c>
      <c r="B36" s="28" t="s">
        <v>99</v>
      </c>
      <c r="C36" s="29">
        <v>7354</v>
      </c>
      <c r="D36" s="30">
        <v>17076659.416276492</v>
      </c>
      <c r="E36" s="30">
        <v>1687690.0336203822</v>
      </c>
      <c r="F36" s="30">
        <v>397609.23798775492</v>
      </c>
      <c r="G36" s="30">
        <v>144697.26335999995</v>
      </c>
      <c r="H36" s="30">
        <v>193534.35774487679</v>
      </c>
      <c r="I36" s="30">
        <v>191522.9752078116</v>
      </c>
      <c r="J36" s="30">
        <v>536087.24637226714</v>
      </c>
      <c r="K36" s="30">
        <v>677974.87194032187</v>
      </c>
      <c r="L36" s="30">
        <v>100721.53787321574</v>
      </c>
      <c r="M36" s="30">
        <v>-1502.6839139517397</v>
      </c>
      <c r="N36" s="30">
        <v>388043.83862857142</v>
      </c>
      <c r="O36" s="30">
        <v>281160.47916666674</v>
      </c>
      <c r="P36" s="30">
        <v>687516.79736571421</v>
      </c>
      <c r="Q36" s="30">
        <v>22361715.371630128</v>
      </c>
      <c r="R36" s="30"/>
      <c r="S36" s="30">
        <v>9535353.1554746181</v>
      </c>
      <c r="T36" s="30">
        <v>364720.56318038516</v>
      </c>
      <c r="U36" s="30">
        <v>238761.88800000001</v>
      </c>
      <c r="V36" s="31">
        <v>32500550.97828513</v>
      </c>
      <c r="W36" s="30">
        <v>0</v>
      </c>
      <c r="X36" s="30">
        <v>659286.10000000009</v>
      </c>
      <c r="Y36" s="30"/>
      <c r="Z36" s="30">
        <v>33159837.078285132</v>
      </c>
      <c r="AA36" s="30">
        <v>5137020</v>
      </c>
      <c r="AB36" s="31">
        <v>4287678.3063173592</v>
      </c>
      <c r="AC36" s="32">
        <v>6320396.5795428557</v>
      </c>
      <c r="AD36" s="33">
        <v>-4291367</v>
      </c>
      <c r="AE36" s="31">
        <v>44613564.96414534</v>
      </c>
      <c r="AF36" s="31">
        <v>44707504.339542851</v>
      </c>
      <c r="AG36" s="31">
        <v>-93939.375397510827</v>
      </c>
      <c r="AH36" s="31">
        <v>93939.375397510827</v>
      </c>
      <c r="AI36" s="34">
        <v>-2.10119926811534E-3</v>
      </c>
    </row>
    <row r="37" spans="1:35" ht="13.8" x14ac:dyDescent="0.3">
      <c r="A37" s="28">
        <v>635</v>
      </c>
      <c r="B37" s="28" t="s">
        <v>100</v>
      </c>
      <c r="C37" s="29">
        <v>9073</v>
      </c>
      <c r="D37" s="30">
        <v>21068334.360059369</v>
      </c>
      <c r="E37" s="30">
        <v>2169791.9278548886</v>
      </c>
      <c r="F37" s="30">
        <v>464609.16239183652</v>
      </c>
      <c r="G37" s="30">
        <v>268305.04703999992</v>
      </c>
      <c r="H37" s="30">
        <v>103271.84929403044</v>
      </c>
      <c r="I37" s="30">
        <v>368251.87302667141</v>
      </c>
      <c r="J37" s="30">
        <v>2509714.9024332645</v>
      </c>
      <c r="K37" s="30">
        <v>455395.37507748051</v>
      </c>
      <c r="L37" s="30">
        <v>0</v>
      </c>
      <c r="M37" s="30">
        <v>-406580.65479498496</v>
      </c>
      <c r="N37" s="30">
        <v>995823.3449142857</v>
      </c>
      <c r="O37" s="30">
        <v>672086.00940000021</v>
      </c>
      <c r="P37" s="30">
        <v>936068.42879619042</v>
      </c>
      <c r="Q37" s="30">
        <v>29605071.625493038</v>
      </c>
      <c r="R37" s="30"/>
      <c r="S37" s="30">
        <v>11535572.64270425</v>
      </c>
      <c r="T37" s="30">
        <v>506612.82446574979</v>
      </c>
      <c r="U37" s="30">
        <v>238761.88800000001</v>
      </c>
      <c r="V37" s="31">
        <v>41886018.980663039</v>
      </c>
      <c r="W37" s="30">
        <v>0</v>
      </c>
      <c r="X37" s="30">
        <v>0</v>
      </c>
      <c r="Y37" s="30"/>
      <c r="Z37" s="30">
        <v>41886018.980663039</v>
      </c>
      <c r="AA37" s="30">
        <v>5908140</v>
      </c>
      <c r="AB37" s="31">
        <v>5299747.318736434</v>
      </c>
      <c r="AC37" s="32">
        <v>11141926.772915874</v>
      </c>
      <c r="AD37" s="33">
        <v>-4640278</v>
      </c>
      <c r="AE37" s="31">
        <v>59595555.07231535</v>
      </c>
      <c r="AF37" s="31">
        <v>57966545.652915873</v>
      </c>
      <c r="AG37" s="31">
        <v>1629009.4193994775</v>
      </c>
      <c r="AH37" s="31">
        <v>0</v>
      </c>
      <c r="AI37" s="34">
        <v>2.8102578841827777E-2</v>
      </c>
    </row>
    <row r="38" spans="1:35" ht="13.8" x14ac:dyDescent="0.3">
      <c r="A38" s="28">
        <v>636</v>
      </c>
      <c r="B38" s="28" t="s">
        <v>101</v>
      </c>
      <c r="C38" s="29">
        <v>25170</v>
      </c>
      <c r="D38" s="30">
        <v>58447038.007571287</v>
      </c>
      <c r="E38" s="30">
        <v>5163758.0483430419</v>
      </c>
      <c r="F38" s="30">
        <v>1431240.5503755095</v>
      </c>
      <c r="G38" s="30">
        <v>650844.77567999973</v>
      </c>
      <c r="H38" s="30">
        <v>355427.38691219379</v>
      </c>
      <c r="I38" s="30">
        <v>1630600.4972145825</v>
      </c>
      <c r="J38" s="30">
        <v>1140353.1439395731</v>
      </c>
      <c r="K38" s="30">
        <v>0</v>
      </c>
      <c r="L38" s="30">
        <v>0</v>
      </c>
      <c r="M38" s="30">
        <v>1611249.7840125114</v>
      </c>
      <c r="N38" s="30">
        <v>2281510.7620571428</v>
      </c>
      <c r="O38" s="30">
        <v>230326.66453333342</v>
      </c>
      <c r="P38" s="30">
        <v>783737.60119238088</v>
      </c>
      <c r="Q38" s="30">
        <v>73726087.221831545</v>
      </c>
      <c r="R38" s="30"/>
      <c r="S38" s="30">
        <v>29612855.37651604</v>
      </c>
      <c r="T38" s="30">
        <v>1955197.1557889394</v>
      </c>
      <c r="U38" s="30">
        <v>401523.39840000001</v>
      </c>
      <c r="V38" s="31">
        <v>105695663.15253653</v>
      </c>
      <c r="W38" s="30">
        <v>0</v>
      </c>
      <c r="X38" s="30">
        <v>0</v>
      </c>
      <c r="Y38" s="30"/>
      <c r="Z38" s="30">
        <v>105695663.15253653</v>
      </c>
      <c r="AA38" s="30">
        <v>13959540</v>
      </c>
      <c r="AB38" s="31">
        <v>13514936.973819435</v>
      </c>
      <c r="AC38" s="32">
        <v>0</v>
      </c>
      <c r="AD38" s="33">
        <v>-22600534</v>
      </c>
      <c r="AE38" s="31">
        <v>110569606.12635596</v>
      </c>
      <c r="AF38" s="31">
        <v>108095317.26000001</v>
      </c>
      <c r="AG38" s="31">
        <v>2474288.8663559556</v>
      </c>
      <c r="AH38" s="31">
        <v>0</v>
      </c>
      <c r="AI38" s="34">
        <v>2.288988023786994E-2</v>
      </c>
    </row>
    <row r="39" spans="1:35" ht="13.8" x14ac:dyDescent="0.3">
      <c r="A39" s="28">
        <v>637</v>
      </c>
      <c r="B39" s="28" t="s">
        <v>102</v>
      </c>
      <c r="C39" s="29">
        <v>3123</v>
      </c>
      <c r="D39" s="30">
        <v>7251891.1282338155</v>
      </c>
      <c r="E39" s="30">
        <v>685478.21199595137</v>
      </c>
      <c r="F39" s="30">
        <v>179048.23102857135</v>
      </c>
      <c r="G39" s="30">
        <v>70591.175039999973</v>
      </c>
      <c r="H39" s="30">
        <v>87267.638596298653</v>
      </c>
      <c r="I39" s="30">
        <v>107822.27205338342</v>
      </c>
      <c r="J39" s="30">
        <v>594228.26828736567</v>
      </c>
      <c r="K39" s="30">
        <v>308807.77328381396</v>
      </c>
      <c r="L39" s="30">
        <v>65874.964514904103</v>
      </c>
      <c r="M39" s="30">
        <v>-187665.21407507267</v>
      </c>
      <c r="N39" s="30">
        <v>204930.78224761903</v>
      </c>
      <c r="O39" s="30">
        <v>58481.379666666689</v>
      </c>
      <c r="P39" s="30">
        <v>290014.46024571429</v>
      </c>
      <c r="Q39" s="30">
        <v>9716771.0711190309</v>
      </c>
      <c r="R39" s="30"/>
      <c r="S39" s="30">
        <v>3639913.8399295746</v>
      </c>
      <c r="T39" s="30">
        <v>260988.66404042765</v>
      </c>
      <c r="U39" s="30">
        <v>157381.13279999999</v>
      </c>
      <c r="V39" s="31">
        <v>13775054.707889033</v>
      </c>
      <c r="W39" s="30">
        <v>84825</v>
      </c>
      <c r="X39" s="30">
        <v>0</v>
      </c>
      <c r="Y39" s="30"/>
      <c r="Z39" s="30">
        <v>13859879.707889033</v>
      </c>
      <c r="AA39" s="30">
        <v>1757700</v>
      </c>
      <c r="AB39" s="31">
        <v>1758460.22326985</v>
      </c>
      <c r="AC39" s="32">
        <v>2094891.9330315271</v>
      </c>
      <c r="AD39" s="33">
        <v>-1976541</v>
      </c>
      <c r="AE39" s="31">
        <v>17494390.864190411</v>
      </c>
      <c r="AF39" s="31">
        <v>17112709.103031527</v>
      </c>
      <c r="AG39" s="31">
        <v>381681.76115888357</v>
      </c>
      <c r="AH39" s="31">
        <v>0</v>
      </c>
      <c r="AI39" s="34">
        <v>2.2303994000065625E-2</v>
      </c>
    </row>
    <row r="40" spans="1:35" ht="13.8" x14ac:dyDescent="0.3">
      <c r="A40" s="28">
        <v>638</v>
      </c>
      <c r="B40" s="28" t="s">
        <v>103</v>
      </c>
      <c r="C40" s="29">
        <v>21713</v>
      </c>
      <c r="D40" s="30">
        <v>50419568.385315672</v>
      </c>
      <c r="E40" s="30">
        <v>4308910.7061457559</v>
      </c>
      <c r="F40" s="30">
        <v>1314611.052338775</v>
      </c>
      <c r="G40" s="30">
        <v>340360.76927999989</v>
      </c>
      <c r="H40" s="30">
        <v>478388.14865491207</v>
      </c>
      <c r="I40" s="30">
        <v>687201.61606453336</v>
      </c>
      <c r="J40" s="30">
        <v>2624528.1842559371</v>
      </c>
      <c r="K40" s="30">
        <v>1844912.0957765647</v>
      </c>
      <c r="L40" s="30">
        <v>1016726.2933425267</v>
      </c>
      <c r="M40" s="30">
        <v>257625.58763082139</v>
      </c>
      <c r="N40" s="30">
        <v>1898921.3548952381</v>
      </c>
      <c r="O40" s="30">
        <v>315349.59343333344</v>
      </c>
      <c r="P40" s="30">
        <v>1117242.9634019048</v>
      </c>
      <c r="Q40" s="30">
        <v>66624346.75053598</v>
      </c>
      <c r="R40" s="30"/>
      <c r="S40" s="30">
        <v>27418913.013192128</v>
      </c>
      <c r="T40" s="30">
        <v>2126794.0811378621</v>
      </c>
      <c r="U40" s="30">
        <v>320142.64319999999</v>
      </c>
      <c r="V40" s="31">
        <v>96490196.488065973</v>
      </c>
      <c r="W40" s="30">
        <v>0</v>
      </c>
      <c r="X40" s="30">
        <v>0</v>
      </c>
      <c r="Y40" s="30"/>
      <c r="Z40" s="30">
        <v>96490196.488065973</v>
      </c>
      <c r="AA40" s="30">
        <v>13460580</v>
      </c>
      <c r="AB40" s="31">
        <v>12152063.985263303</v>
      </c>
      <c r="AC40" s="32">
        <v>0</v>
      </c>
      <c r="AD40" s="33">
        <v>-21374054</v>
      </c>
      <c r="AE40" s="31">
        <v>100728786.47332928</v>
      </c>
      <c r="AF40" s="31">
        <v>97031117.74000001</v>
      </c>
      <c r="AG40" s="31">
        <v>3697668.7333292663</v>
      </c>
      <c r="AH40" s="31">
        <v>0</v>
      </c>
      <c r="AI40" s="34">
        <v>3.8108071095680505E-2</v>
      </c>
    </row>
    <row r="41" spans="1:35" ht="13.8" x14ac:dyDescent="0.3">
      <c r="A41" s="28">
        <v>639</v>
      </c>
      <c r="B41" s="28" t="s">
        <v>104</v>
      </c>
      <c r="C41" s="29">
        <v>1680</v>
      </c>
      <c r="D41" s="30">
        <v>3901113.3831036855</v>
      </c>
      <c r="E41" s="30">
        <v>362076.52637529332</v>
      </c>
      <c r="F41" s="30">
        <v>86660.870881632625</v>
      </c>
      <c r="G41" s="30">
        <v>58288.978559999981</v>
      </c>
      <c r="H41" s="30">
        <v>49518.735907922171</v>
      </c>
      <c r="I41" s="30">
        <v>92332.570358458543</v>
      </c>
      <c r="J41" s="30">
        <v>689121.35291729949</v>
      </c>
      <c r="K41" s="30">
        <v>38789.88137178083</v>
      </c>
      <c r="L41" s="30">
        <v>0</v>
      </c>
      <c r="M41" s="30">
        <v>-75385.55728510418</v>
      </c>
      <c r="N41" s="30">
        <v>77141.245028571429</v>
      </c>
      <c r="O41" s="30">
        <v>3598.8541333333346</v>
      </c>
      <c r="P41" s="30">
        <v>153232.19344761904</v>
      </c>
      <c r="Q41" s="30">
        <v>5436489.0348004932</v>
      </c>
      <c r="R41" s="30"/>
      <c r="S41" s="30">
        <v>2169133.1666578911</v>
      </c>
      <c r="T41" s="30">
        <v>152599.01267710887</v>
      </c>
      <c r="U41" s="30">
        <v>157381.13279999999</v>
      </c>
      <c r="V41" s="31">
        <v>7915602.3469354929</v>
      </c>
      <c r="W41" s="30">
        <v>472702.90500000003</v>
      </c>
      <c r="X41" s="30">
        <v>0</v>
      </c>
      <c r="Y41" s="30"/>
      <c r="Z41" s="30">
        <v>8388305.2519354932</v>
      </c>
      <c r="AA41" s="30">
        <v>1145340</v>
      </c>
      <c r="AB41" s="31">
        <v>998722.64682476409</v>
      </c>
      <c r="AC41" s="32">
        <v>511989.78006765718</v>
      </c>
      <c r="AD41" s="33">
        <v>-1425492</v>
      </c>
      <c r="AE41" s="31">
        <v>9618865.6788279153</v>
      </c>
      <c r="AF41" s="31">
        <v>8991929.4900676571</v>
      </c>
      <c r="AG41" s="31">
        <v>626936.18876025826</v>
      </c>
      <c r="AH41" s="31">
        <v>0</v>
      </c>
      <c r="AI41" s="34">
        <v>6.9722097960483564E-2</v>
      </c>
    </row>
    <row r="42" spans="1:35" ht="13.8" x14ac:dyDescent="0.3">
      <c r="A42" s="28">
        <v>640</v>
      </c>
      <c r="B42" s="28" t="s">
        <v>105</v>
      </c>
      <c r="C42" s="29">
        <v>3982</v>
      </c>
      <c r="D42" s="30">
        <v>9246567.5544755217</v>
      </c>
      <c r="E42" s="30">
        <v>899523.45134488167</v>
      </c>
      <c r="F42" s="30">
        <v>213407.16662040807</v>
      </c>
      <c r="G42" s="30">
        <v>102371.84927999997</v>
      </c>
      <c r="H42" s="30">
        <v>125182.420534073</v>
      </c>
      <c r="I42" s="30">
        <v>24629.304573188536</v>
      </c>
      <c r="J42" s="30">
        <v>804783.14898549102</v>
      </c>
      <c r="K42" s="30">
        <v>620300.053732701</v>
      </c>
      <c r="L42" s="30">
        <v>0</v>
      </c>
      <c r="M42" s="30">
        <v>62086.251213392243</v>
      </c>
      <c r="N42" s="30">
        <v>179217.03390476189</v>
      </c>
      <c r="O42" s="30">
        <v>33739.257500000014</v>
      </c>
      <c r="P42" s="30">
        <v>470738.31192952377</v>
      </c>
      <c r="Q42" s="30">
        <v>12782545.80409394</v>
      </c>
      <c r="R42" s="30"/>
      <c r="S42" s="30">
        <v>4947763.1932527497</v>
      </c>
      <c r="T42" s="30">
        <v>86884.513187251054</v>
      </c>
      <c r="U42" s="30">
        <v>157381.13279999999</v>
      </c>
      <c r="V42" s="31">
        <v>17974574.643333945</v>
      </c>
      <c r="W42" s="30">
        <v>0</v>
      </c>
      <c r="X42" s="30">
        <v>0</v>
      </c>
      <c r="Y42" s="30"/>
      <c r="Z42" s="30">
        <v>17974574.643333945</v>
      </c>
      <c r="AA42" s="30">
        <v>2778300</v>
      </c>
      <c r="AB42" s="31">
        <v>2356572.9113633186</v>
      </c>
      <c r="AC42" s="32">
        <v>2100514.6995685007</v>
      </c>
      <c r="AD42" s="33">
        <v>-3123419</v>
      </c>
      <c r="AE42" s="31">
        <v>22086543.254265763</v>
      </c>
      <c r="AF42" s="31">
        <v>22156149.629568502</v>
      </c>
      <c r="AG42" s="31">
        <v>-69606.375302739441</v>
      </c>
      <c r="AH42" s="31">
        <v>69606.375302739441</v>
      </c>
      <c r="AI42" s="34">
        <v>-3.1416277858065289E-3</v>
      </c>
    </row>
    <row r="43" spans="1:35" ht="13.8" x14ac:dyDescent="0.3">
      <c r="A43" s="28">
        <v>641</v>
      </c>
      <c r="B43" s="28" t="s">
        <v>106</v>
      </c>
      <c r="C43" s="29">
        <v>2070</v>
      </c>
      <c r="D43" s="30">
        <v>4806728.9898956129</v>
      </c>
      <c r="E43" s="30">
        <v>425423.24830098922</v>
      </c>
      <c r="F43" s="30">
        <v>120828.92349795914</v>
      </c>
      <c r="G43" s="30">
        <v>74106.088319999981</v>
      </c>
      <c r="H43" s="30">
        <v>84267.816896221266</v>
      </c>
      <c r="I43" s="30">
        <v>134793.20352837272</v>
      </c>
      <c r="J43" s="30">
        <v>548252.42906367569</v>
      </c>
      <c r="K43" s="30">
        <v>217837.31132163704</v>
      </c>
      <c r="L43" s="30">
        <v>52216.358911132491</v>
      </c>
      <c r="M43" s="30">
        <v>44228.662615300273</v>
      </c>
      <c r="N43" s="30">
        <v>179217.03390476189</v>
      </c>
      <c r="O43" s="30">
        <v>3148.9973666666679</v>
      </c>
      <c r="P43" s="30">
        <v>132951.46196190474</v>
      </c>
      <c r="Q43" s="30">
        <v>6824000.5255842339</v>
      </c>
      <c r="R43" s="30"/>
      <c r="S43" s="30">
        <v>2958100.8109873841</v>
      </c>
      <c r="T43" s="30">
        <v>327916.81402261555</v>
      </c>
      <c r="U43" s="30">
        <v>157381.13279999999</v>
      </c>
      <c r="V43" s="31">
        <v>10267399.283394234</v>
      </c>
      <c r="W43" s="30">
        <v>321750</v>
      </c>
      <c r="X43" s="30">
        <v>0</v>
      </c>
      <c r="Y43" s="30"/>
      <c r="Z43" s="30">
        <v>10589149.283394234</v>
      </c>
      <c r="AA43" s="30">
        <v>1315440</v>
      </c>
      <c r="AB43" s="31">
        <v>1344515.6452848483</v>
      </c>
      <c r="AC43" s="32">
        <v>0</v>
      </c>
      <c r="AD43" s="33">
        <v>-2345977</v>
      </c>
      <c r="AE43" s="31">
        <v>10903127.928679083</v>
      </c>
      <c r="AF43" s="31">
        <v>10558089.85</v>
      </c>
      <c r="AG43" s="31">
        <v>345038.07867908292</v>
      </c>
      <c r="AH43" s="31">
        <v>0</v>
      </c>
      <c r="AI43" s="34">
        <v>3.2679971811291501E-2</v>
      </c>
    </row>
    <row r="44" spans="1:35" ht="13.8" x14ac:dyDescent="0.3">
      <c r="A44" s="28">
        <v>642</v>
      </c>
      <c r="B44" s="28" t="s">
        <v>107</v>
      </c>
      <c r="C44" s="29">
        <v>3406</v>
      </c>
      <c r="D44" s="30">
        <v>7909042.9659828292</v>
      </c>
      <c r="E44" s="30">
        <v>696813.94118265482</v>
      </c>
      <c r="F44" s="30">
        <v>204244.78379591828</v>
      </c>
      <c r="G44" s="30">
        <v>94463.29439999997</v>
      </c>
      <c r="H44" s="30">
        <v>98637.184517253205</v>
      </c>
      <c r="I44" s="30">
        <v>157778.17176008946</v>
      </c>
      <c r="J44" s="30">
        <v>641740.56003118097</v>
      </c>
      <c r="K44" s="30">
        <v>254982.98001521101</v>
      </c>
      <c r="L44" s="30">
        <v>61120.304505805376</v>
      </c>
      <c r="M44" s="30">
        <v>11419.185606262879</v>
      </c>
      <c r="N44" s="30">
        <v>216618.84967619047</v>
      </c>
      <c r="O44" s="30">
        <v>45435.533433333352</v>
      </c>
      <c r="P44" s="30">
        <v>172160.87616761905</v>
      </c>
      <c r="Q44" s="30">
        <v>10564458.631074347</v>
      </c>
      <c r="R44" s="30"/>
      <c r="S44" s="30">
        <v>4644422.3772795014</v>
      </c>
      <c r="T44" s="30">
        <v>483227.23258549906</v>
      </c>
      <c r="U44" s="30">
        <v>157381.13279999999</v>
      </c>
      <c r="V44" s="31">
        <v>15849489.373739347</v>
      </c>
      <c r="W44" s="30">
        <v>0</v>
      </c>
      <c r="X44" s="30">
        <v>305347.90000000002</v>
      </c>
      <c r="Y44" s="30"/>
      <c r="Z44" s="30">
        <v>16154837.273739347</v>
      </c>
      <c r="AA44" s="30">
        <v>2551500</v>
      </c>
      <c r="AB44" s="31">
        <v>2050572.6470659897</v>
      </c>
      <c r="AC44" s="32">
        <v>0</v>
      </c>
      <c r="AD44" s="33">
        <v>-5588065</v>
      </c>
      <c r="AE44" s="31">
        <v>15168844.920805335</v>
      </c>
      <c r="AF44" s="31">
        <v>15061711</v>
      </c>
      <c r="AG44" s="31">
        <v>107133.92080533504</v>
      </c>
      <c r="AH44" s="31">
        <v>0</v>
      </c>
      <c r="AI44" s="34">
        <v>7.1129980388904713E-3</v>
      </c>
    </row>
    <row r="45" spans="1:35" ht="13.8" x14ac:dyDescent="0.3">
      <c r="A45" s="28">
        <v>643</v>
      </c>
      <c r="B45" s="28" t="s">
        <v>108</v>
      </c>
      <c r="C45" s="29">
        <v>5004</v>
      </c>
      <c r="D45" s="30">
        <v>11619744.862530263</v>
      </c>
      <c r="E45" s="30">
        <v>1081561.925931355</v>
      </c>
      <c r="F45" s="30">
        <v>280216.20804897946</v>
      </c>
      <c r="G45" s="30">
        <v>125951.05919999996</v>
      </c>
      <c r="H45" s="30">
        <v>27747.68843952908</v>
      </c>
      <c r="I45" s="30">
        <v>64226.859712452249</v>
      </c>
      <c r="J45" s="30">
        <v>1200293.0260034648</v>
      </c>
      <c r="K45" s="30">
        <v>698650.84603003855</v>
      </c>
      <c r="L45" s="30">
        <v>193747.32365531896</v>
      </c>
      <c r="M45" s="30">
        <v>-582108.28931320831</v>
      </c>
      <c r="N45" s="30">
        <v>166749.76198095237</v>
      </c>
      <c r="O45" s="30">
        <v>100767.91573333337</v>
      </c>
      <c r="P45" s="30">
        <v>550058.50618476188</v>
      </c>
      <c r="Q45" s="30">
        <v>15527607.69413724</v>
      </c>
      <c r="R45" s="30"/>
      <c r="S45" s="30">
        <v>5914266.152731319</v>
      </c>
      <c r="T45" s="30">
        <v>740304.09986368194</v>
      </c>
      <c r="U45" s="30">
        <v>238761.88800000001</v>
      </c>
      <c r="V45" s="31">
        <v>22420939.834732242</v>
      </c>
      <c r="W45" s="30">
        <v>0</v>
      </c>
      <c r="X45" s="30">
        <v>0</v>
      </c>
      <c r="Y45" s="30"/>
      <c r="Z45" s="30">
        <v>22420939.834732242</v>
      </c>
      <c r="AA45" s="30">
        <v>2948400</v>
      </c>
      <c r="AB45" s="31">
        <v>2845882.6623219103</v>
      </c>
      <c r="AC45" s="32">
        <v>1289760.7067496411</v>
      </c>
      <c r="AD45" s="33">
        <v>-4273498</v>
      </c>
      <c r="AE45" s="31">
        <v>25231485.203803793</v>
      </c>
      <c r="AF45" s="31">
        <v>24938156.586749639</v>
      </c>
      <c r="AG45" s="31">
        <v>293328.61705415323</v>
      </c>
      <c r="AH45" s="31">
        <v>0</v>
      </c>
      <c r="AI45" s="34">
        <v>1.1762241368313773E-2</v>
      </c>
    </row>
    <row r="46" spans="1:35" ht="13.8" x14ac:dyDescent="0.3">
      <c r="A46" s="28">
        <v>644</v>
      </c>
      <c r="B46" s="28" t="s">
        <v>109</v>
      </c>
      <c r="C46" s="29">
        <v>98255</v>
      </c>
      <c r="D46" s="30">
        <v>228157080.62907895</v>
      </c>
      <c r="E46" s="30">
        <v>22642785.646640584</v>
      </c>
      <c r="F46" s="30">
        <v>5267415.7092040796</v>
      </c>
      <c r="G46" s="30">
        <v>1613638.1049599994</v>
      </c>
      <c r="H46" s="30">
        <v>719400.80300911539</v>
      </c>
      <c r="I46" s="30">
        <v>2481618.4023134937</v>
      </c>
      <c r="J46" s="30">
        <v>22373111.132082362</v>
      </c>
      <c r="K46" s="30">
        <v>3491548.7333180057</v>
      </c>
      <c r="L46" s="30">
        <v>12372.395298602405</v>
      </c>
      <c r="M46" s="30">
        <v>-4265086.7682938874</v>
      </c>
      <c r="N46" s="30">
        <v>8556444.5622095242</v>
      </c>
      <c r="O46" s="30">
        <v>6670476.1361333355</v>
      </c>
      <c r="P46" s="30">
        <v>8572890.5404723808</v>
      </c>
      <c r="Q46" s="30">
        <v>306293696.02642661</v>
      </c>
      <c r="R46" s="30"/>
      <c r="S46" s="30">
        <v>117311662.98374006</v>
      </c>
      <c r="T46" s="30">
        <v>0</v>
      </c>
      <c r="U46" s="30">
        <v>482904.15360000002</v>
      </c>
      <c r="V46" s="31">
        <v>424088263.16376662</v>
      </c>
      <c r="W46" s="30">
        <v>0</v>
      </c>
      <c r="X46" s="30">
        <v>0</v>
      </c>
      <c r="Y46" s="30"/>
      <c r="Z46" s="30">
        <v>424088263.16376662</v>
      </c>
      <c r="AA46" s="30">
        <v>65669940</v>
      </c>
      <c r="AB46" s="31">
        <v>54381491.11818707</v>
      </c>
      <c r="AC46" s="32">
        <v>0</v>
      </c>
      <c r="AD46" s="33">
        <v>-96591022</v>
      </c>
      <c r="AE46" s="31">
        <v>447548672.28195369</v>
      </c>
      <c r="AF46" s="31">
        <v>436599988.87</v>
      </c>
      <c r="AG46" s="31">
        <v>10948683.411953688</v>
      </c>
      <c r="AH46" s="31">
        <v>0</v>
      </c>
      <c r="AI46" s="34">
        <v>2.5077150002433272E-2</v>
      </c>
    </row>
    <row r="47" spans="1:35" ht="13.8" x14ac:dyDescent="0.3">
      <c r="A47" s="28">
        <v>645</v>
      </c>
      <c r="B47" s="28" t="s">
        <v>110</v>
      </c>
      <c r="C47" s="29">
        <v>3127</v>
      </c>
      <c r="D47" s="30">
        <v>7261179.4934316818</v>
      </c>
      <c r="E47" s="30">
        <v>684811.4043967335</v>
      </c>
      <c r="F47" s="30">
        <v>171031.14605714279</v>
      </c>
      <c r="G47" s="30">
        <v>102225.39455999997</v>
      </c>
      <c r="H47" s="30">
        <v>60056.85237948846</v>
      </c>
      <c r="I47" s="30">
        <v>70528.172057281059</v>
      </c>
      <c r="J47" s="30">
        <v>1124074.4810775046</v>
      </c>
      <c r="K47" s="30">
        <v>202806.50099408612</v>
      </c>
      <c r="L47" s="30">
        <v>137432.39504082801</v>
      </c>
      <c r="M47" s="30">
        <v>-234503.19545864756</v>
      </c>
      <c r="N47" s="30">
        <v>299993.73066666664</v>
      </c>
      <c r="O47" s="30">
        <v>31939.830433333344</v>
      </c>
      <c r="P47" s="30">
        <v>294070.60654285713</v>
      </c>
      <c r="Q47" s="30">
        <v>10205646.812178958</v>
      </c>
      <c r="R47" s="30"/>
      <c r="S47" s="30">
        <v>3927770.9019552316</v>
      </c>
      <c r="T47" s="30">
        <v>680511.69237477006</v>
      </c>
      <c r="U47" s="30">
        <v>157381.13279999999</v>
      </c>
      <c r="V47" s="31">
        <v>14971310.53930896</v>
      </c>
      <c r="W47" s="30">
        <v>83925</v>
      </c>
      <c r="X47" s="30">
        <v>0</v>
      </c>
      <c r="Y47" s="30"/>
      <c r="Z47" s="30">
        <v>15055235.53930896</v>
      </c>
      <c r="AA47" s="30">
        <v>1984500</v>
      </c>
      <c r="AB47" s="31">
        <v>1903424.9655676056</v>
      </c>
      <c r="AC47" s="32">
        <v>2028750.8985018374</v>
      </c>
      <c r="AD47" s="33">
        <v>-1873852</v>
      </c>
      <c r="AE47" s="31">
        <v>19098059.403378397</v>
      </c>
      <c r="AF47" s="31">
        <v>18670618.688501835</v>
      </c>
      <c r="AG47" s="31">
        <v>427440.71487656236</v>
      </c>
      <c r="AH47" s="31">
        <v>0</v>
      </c>
      <c r="AI47" s="34">
        <v>2.2893762762119855E-2</v>
      </c>
    </row>
    <row r="48" spans="1:35" ht="13.8" x14ac:dyDescent="0.3">
      <c r="A48" s="28">
        <v>646</v>
      </c>
      <c r="B48" s="28" t="s">
        <v>111</v>
      </c>
      <c r="C48" s="29">
        <v>1307</v>
      </c>
      <c r="D48" s="30">
        <v>3034973.3284026887</v>
      </c>
      <c r="E48" s="30">
        <v>302730.65004490456</v>
      </c>
      <c r="F48" s="30">
        <v>67954.339281632623</v>
      </c>
      <c r="G48" s="30">
        <v>45840.327359999988</v>
      </c>
      <c r="H48" s="30">
        <v>47307.786423290381</v>
      </c>
      <c r="I48" s="30">
        <v>47546.970852669117</v>
      </c>
      <c r="J48" s="30">
        <v>111761.77218717459</v>
      </c>
      <c r="K48" s="30">
        <v>65199.722252613763</v>
      </c>
      <c r="L48" s="30">
        <v>9934.5884429283324</v>
      </c>
      <c r="M48" s="30">
        <v>-56690.74135996867</v>
      </c>
      <c r="N48" s="30">
        <v>9350.4539428571425</v>
      </c>
      <c r="O48" s="30">
        <v>41836.679300000018</v>
      </c>
      <c r="P48" s="30">
        <v>191314.90034857142</v>
      </c>
      <c r="Q48" s="30">
        <v>3919060.7774793622</v>
      </c>
      <c r="R48" s="30"/>
      <c r="S48" s="30">
        <v>1535003.0618043025</v>
      </c>
      <c r="T48" s="30">
        <v>179414.37670069793</v>
      </c>
      <c r="U48" s="30">
        <v>157381.13279999999</v>
      </c>
      <c r="V48" s="31">
        <v>5790859.3487843629</v>
      </c>
      <c r="W48" s="30">
        <v>735831.11250000005</v>
      </c>
      <c r="X48" s="30">
        <v>0</v>
      </c>
      <c r="Y48" s="30"/>
      <c r="Z48" s="30">
        <v>6526690.4612843627</v>
      </c>
      <c r="AA48" s="30">
        <v>771120</v>
      </c>
      <c r="AB48" s="31">
        <v>756756.93259072118</v>
      </c>
      <c r="AC48" s="32">
        <v>0</v>
      </c>
      <c r="AD48" s="33">
        <v>-1341029</v>
      </c>
      <c r="AE48" s="31">
        <v>6713538.3938750839</v>
      </c>
      <c r="AF48" s="31">
        <v>6228076.4099999992</v>
      </c>
      <c r="AG48" s="31">
        <v>485461.98387508467</v>
      </c>
      <c r="AH48" s="31">
        <v>0</v>
      </c>
      <c r="AI48" s="34">
        <v>7.7947339100658972E-2</v>
      </c>
    </row>
    <row r="49" spans="1:35" ht="13.8" x14ac:dyDescent="0.3">
      <c r="A49" s="28">
        <v>647</v>
      </c>
      <c r="B49" s="28" t="s">
        <v>112</v>
      </c>
      <c r="C49" s="29">
        <v>14976</v>
      </c>
      <c r="D49" s="30">
        <v>34775639.300809994</v>
      </c>
      <c r="E49" s="30">
        <v>3650104.7981185191</v>
      </c>
      <c r="F49" s="30">
        <v>766204.2636979589</v>
      </c>
      <c r="G49" s="30">
        <v>390741.1929599999</v>
      </c>
      <c r="H49" s="30">
        <v>249977.65663936661</v>
      </c>
      <c r="I49" s="30">
        <v>681749.93765027414</v>
      </c>
      <c r="J49" s="30">
        <v>1233325.7956069368</v>
      </c>
      <c r="K49" s="30">
        <v>578125.98371555214</v>
      </c>
      <c r="L49" s="30">
        <v>1015876.6452970433</v>
      </c>
      <c r="M49" s="30">
        <v>-808125.18970379187</v>
      </c>
      <c r="N49" s="30">
        <v>436354.51733333332</v>
      </c>
      <c r="O49" s="30">
        <v>140805.16796666672</v>
      </c>
      <c r="P49" s="30">
        <v>1989314.4172876189</v>
      </c>
      <c r="Q49" s="30">
        <v>45100094.487379462</v>
      </c>
      <c r="R49" s="30"/>
      <c r="S49" s="30">
        <v>18978507.594261315</v>
      </c>
      <c r="T49" s="30">
        <v>401046.43448368832</v>
      </c>
      <c r="U49" s="30">
        <v>320142.64319999999</v>
      </c>
      <c r="V49" s="31">
        <v>64799791.159324475</v>
      </c>
      <c r="W49" s="30">
        <v>0</v>
      </c>
      <c r="X49" s="30">
        <v>0</v>
      </c>
      <c r="Y49" s="30"/>
      <c r="Z49" s="30">
        <v>64799791.159324475</v>
      </c>
      <c r="AA49" s="30">
        <v>10999800</v>
      </c>
      <c r="AB49" s="31">
        <v>8120171.4394785464</v>
      </c>
      <c r="AC49" s="32">
        <v>9210277.254765749</v>
      </c>
      <c r="AD49" s="33">
        <v>-10425755</v>
      </c>
      <c r="AE49" s="31">
        <v>82704284.853568763</v>
      </c>
      <c r="AF49" s="31">
        <v>80042123.074765742</v>
      </c>
      <c r="AG49" s="31">
        <v>2662161.7788030207</v>
      </c>
      <c r="AH49" s="31">
        <v>0</v>
      </c>
      <c r="AI49" s="34">
        <v>3.3259509824799985E-2</v>
      </c>
    </row>
    <row r="50" spans="1:35" ht="13.8" x14ac:dyDescent="0.3">
      <c r="A50" s="28">
        <v>648</v>
      </c>
      <c r="B50" s="28" t="s">
        <v>113</v>
      </c>
      <c r="C50" s="29">
        <v>25740</v>
      </c>
      <c r="D50" s="30">
        <v>59770630.048267186</v>
      </c>
      <c r="E50" s="30">
        <v>5111747.055604049</v>
      </c>
      <c r="F50" s="30">
        <v>1540425.6123673464</v>
      </c>
      <c r="G50" s="30">
        <v>773427.37631999969</v>
      </c>
      <c r="H50" s="30">
        <v>680572.45556176093</v>
      </c>
      <c r="I50" s="30">
        <v>1392572.6867710724</v>
      </c>
      <c r="J50" s="30">
        <v>4110973.6911836304</v>
      </c>
      <c r="K50" s="30">
        <v>974042.49068990652</v>
      </c>
      <c r="L50" s="30">
        <v>0</v>
      </c>
      <c r="M50" s="30">
        <v>618051.29377138708</v>
      </c>
      <c r="N50" s="30">
        <v>2545661.085942857</v>
      </c>
      <c r="O50" s="30">
        <v>892515.82506666693</v>
      </c>
      <c r="P50" s="30">
        <v>1688258.225455238</v>
      </c>
      <c r="Q50" s="30">
        <v>80098877.847001106</v>
      </c>
      <c r="R50" s="30"/>
      <c r="S50" s="30">
        <v>32664914.421685405</v>
      </c>
      <c r="T50" s="30">
        <v>17453.111984580755</v>
      </c>
      <c r="U50" s="30">
        <v>401523.39840000001</v>
      </c>
      <c r="V50" s="31">
        <v>113182768.77907108</v>
      </c>
      <c r="W50" s="30">
        <v>0</v>
      </c>
      <c r="X50" s="30">
        <v>0</v>
      </c>
      <c r="Y50" s="30"/>
      <c r="Z50" s="30">
        <v>113182768.77907108</v>
      </c>
      <c r="AA50" s="30">
        <v>15864660</v>
      </c>
      <c r="AB50" s="31">
        <v>14471955.966349274</v>
      </c>
      <c r="AC50" s="32">
        <v>14976848.17054314</v>
      </c>
      <c r="AD50" s="33">
        <v>-18394027</v>
      </c>
      <c r="AE50" s="31">
        <v>140102205.91596347</v>
      </c>
      <c r="AF50" s="31">
        <v>136678922.77054313</v>
      </c>
      <c r="AG50" s="31">
        <v>3423283.1454203427</v>
      </c>
      <c r="AH50" s="31">
        <v>0</v>
      </c>
      <c r="AI50" s="34">
        <v>2.5046167148737027E-2</v>
      </c>
    </row>
    <row r="51" spans="1:35" ht="13.8" x14ac:dyDescent="0.3">
      <c r="A51" s="28">
        <v>649</v>
      </c>
      <c r="B51" s="28" t="s">
        <v>114</v>
      </c>
      <c r="C51" s="29">
        <v>2091</v>
      </c>
      <c r="D51" s="30">
        <v>4855492.907184409</v>
      </c>
      <c r="E51" s="30">
        <v>419421.97990802856</v>
      </c>
      <c r="F51" s="30">
        <v>122165.10432653056</v>
      </c>
      <c r="G51" s="30">
        <v>81428.824319999971</v>
      </c>
      <c r="H51" s="30">
        <v>108376.11156637127</v>
      </c>
      <c r="I51" s="30">
        <v>28828.140026628378</v>
      </c>
      <c r="J51" s="30">
        <v>675780.56264688307</v>
      </c>
      <c r="K51" s="30">
        <v>137318.75247155849</v>
      </c>
      <c r="L51" s="30">
        <v>52308.707927302254</v>
      </c>
      <c r="M51" s="30">
        <v>-173505.66044216265</v>
      </c>
      <c r="N51" s="30">
        <v>167528.96647619046</v>
      </c>
      <c r="O51" s="30">
        <v>8097.4218000000028</v>
      </c>
      <c r="P51" s="30">
        <v>257114.60694666667</v>
      </c>
      <c r="Q51" s="30">
        <v>6740356.4251584066</v>
      </c>
      <c r="R51" s="30"/>
      <c r="S51" s="30">
        <v>3096222.9342698664</v>
      </c>
      <c r="T51" s="30">
        <v>398012.69974013325</v>
      </c>
      <c r="U51" s="30">
        <v>157381.13279999999</v>
      </c>
      <c r="V51" s="31">
        <v>10391973.191968406</v>
      </c>
      <c r="W51" s="30">
        <v>543762.22499999998</v>
      </c>
      <c r="X51" s="30">
        <v>0</v>
      </c>
      <c r="Y51" s="30"/>
      <c r="Z51" s="30">
        <v>10935735.416968405</v>
      </c>
      <c r="AA51" s="30">
        <v>1417500</v>
      </c>
      <c r="AB51" s="31">
        <v>1344504.4981106222</v>
      </c>
      <c r="AC51" s="32">
        <v>253319.20518212908</v>
      </c>
      <c r="AD51" s="33">
        <v>-1977491</v>
      </c>
      <c r="AE51" s="31">
        <v>11973568.120261157</v>
      </c>
      <c r="AF51" s="31">
        <v>11269597.625182129</v>
      </c>
      <c r="AG51" s="31">
        <v>703970.49507902749</v>
      </c>
      <c r="AH51" s="31">
        <v>0</v>
      </c>
      <c r="AI51" s="34">
        <v>6.2466338062149802E-2</v>
      </c>
    </row>
    <row r="52" spans="1:35" ht="13.8" x14ac:dyDescent="0.3">
      <c r="A52" s="28">
        <v>650</v>
      </c>
      <c r="B52" s="28" t="s">
        <v>115</v>
      </c>
      <c r="C52" s="29">
        <v>773</v>
      </c>
      <c r="D52" s="30">
        <v>1794976.5744875886</v>
      </c>
      <c r="E52" s="30">
        <v>181371.66698725559</v>
      </c>
      <c r="F52" s="30">
        <v>40467.19080816325</v>
      </c>
      <c r="G52" s="30">
        <v>23432.755199999992</v>
      </c>
      <c r="H52" s="30">
        <v>13638.721809793036</v>
      </c>
      <c r="I52" s="30">
        <v>21816.24103349385</v>
      </c>
      <c r="J52" s="30">
        <v>88734.497189496644</v>
      </c>
      <c r="K52" s="30">
        <v>35256.905878646452</v>
      </c>
      <c r="L52" s="30">
        <v>8451.2025983335825</v>
      </c>
      <c r="M52" s="30">
        <v>-20491.175934783998</v>
      </c>
      <c r="N52" s="30">
        <v>50648.29219047619</v>
      </c>
      <c r="O52" s="30">
        <v>66578.801466666686</v>
      </c>
      <c r="P52" s="30">
        <v>70306.535817142852</v>
      </c>
      <c r="Q52" s="30">
        <v>2375188.2095322725</v>
      </c>
      <c r="R52" s="30"/>
      <c r="S52" s="30">
        <v>1071410.0514250004</v>
      </c>
      <c r="T52" s="30">
        <v>0</v>
      </c>
      <c r="U52" s="30">
        <v>157381.13279999999</v>
      </c>
      <c r="V52" s="31">
        <v>3603979.3937572725</v>
      </c>
      <c r="W52" s="30">
        <v>1007752.6799999999</v>
      </c>
      <c r="X52" s="30">
        <v>0</v>
      </c>
      <c r="Y52" s="30"/>
      <c r="Z52" s="30">
        <v>4611732.0737572722</v>
      </c>
      <c r="AA52" s="30">
        <v>589680</v>
      </c>
      <c r="AB52" s="31">
        <v>481533.7475124225</v>
      </c>
      <c r="AC52" s="32">
        <v>457741.92308823642</v>
      </c>
      <c r="AD52" s="33">
        <v>-549331</v>
      </c>
      <c r="AE52" s="31">
        <v>5591356.7443579314</v>
      </c>
      <c r="AF52" s="31">
        <v>4877556.3830882367</v>
      </c>
      <c r="AG52" s="31">
        <v>713800.36126969475</v>
      </c>
      <c r="AH52" s="31">
        <v>0</v>
      </c>
      <c r="AI52" s="34">
        <v>0.14634384622279861</v>
      </c>
    </row>
    <row r="53" spans="1:35" ht="13.8" x14ac:dyDescent="0.3">
      <c r="A53" s="28">
        <v>651</v>
      </c>
      <c r="B53" s="28" t="s">
        <v>116</v>
      </c>
      <c r="C53" s="29">
        <v>11066</v>
      </c>
      <c r="D53" s="30">
        <v>25696262.319896061</v>
      </c>
      <c r="E53" s="30">
        <v>2275814.3361305273</v>
      </c>
      <c r="F53" s="30">
        <v>640603.26581224462</v>
      </c>
      <c r="G53" s="30">
        <v>364965.16223999986</v>
      </c>
      <c r="H53" s="30">
        <v>399326.66845557705</v>
      </c>
      <c r="I53" s="30">
        <v>326227.46601542796</v>
      </c>
      <c r="J53" s="30">
        <v>3130462.9118952183</v>
      </c>
      <c r="K53" s="30">
        <v>1271838.6678139905</v>
      </c>
      <c r="L53" s="30">
        <v>89974.922340781792</v>
      </c>
      <c r="M53" s="30">
        <v>-462512.88219096046</v>
      </c>
      <c r="N53" s="30">
        <v>887513.92007619049</v>
      </c>
      <c r="O53" s="30">
        <v>71977.082666666698</v>
      </c>
      <c r="P53" s="30">
        <v>474569.11676571425</v>
      </c>
      <c r="Q53" s="30">
        <v>35167022.957917444</v>
      </c>
      <c r="R53" s="30"/>
      <c r="S53" s="30">
        <v>14249276.473768875</v>
      </c>
      <c r="T53" s="30">
        <v>608841.23314611986</v>
      </c>
      <c r="U53" s="30">
        <v>320142.64319999999</v>
      </c>
      <c r="V53" s="31">
        <v>50345283.308032446</v>
      </c>
      <c r="W53" s="30">
        <v>0</v>
      </c>
      <c r="X53" s="30">
        <v>0</v>
      </c>
      <c r="Y53" s="30"/>
      <c r="Z53" s="30">
        <v>50345283.308032446</v>
      </c>
      <c r="AA53" s="30">
        <v>6486480</v>
      </c>
      <c r="AB53" s="31">
        <v>6398097.7658698708</v>
      </c>
      <c r="AC53" s="32">
        <v>5999705.0449545169</v>
      </c>
      <c r="AD53" s="33">
        <v>-8198874</v>
      </c>
      <c r="AE53" s="31">
        <v>61030692.118856832</v>
      </c>
      <c r="AF53" s="31">
        <v>59548747.694954515</v>
      </c>
      <c r="AG53" s="31">
        <v>1481944.4239023179</v>
      </c>
      <c r="AH53" s="31">
        <v>0</v>
      </c>
      <c r="AI53" s="34">
        <v>2.4886239950733358E-2</v>
      </c>
    </row>
    <row r="54" spans="1:35" ht="13.8" x14ac:dyDescent="0.3">
      <c r="A54" s="28">
        <v>652</v>
      </c>
      <c r="B54" s="28" t="s">
        <v>117</v>
      </c>
      <c r="C54" s="29">
        <v>2863</v>
      </c>
      <c r="D54" s="30">
        <v>6648147.3903725306</v>
      </c>
      <c r="E54" s="30">
        <v>660139.52322567301</v>
      </c>
      <c r="F54" s="30">
        <v>154424.32718775503</v>
      </c>
      <c r="G54" s="30">
        <v>90948.381119999976</v>
      </c>
      <c r="H54" s="30">
        <v>33947.219677264526</v>
      </c>
      <c r="I54" s="30">
        <v>32740.314575979242</v>
      </c>
      <c r="J54" s="30">
        <v>560352.89686417172</v>
      </c>
      <c r="K54" s="30">
        <v>346457.45500907983</v>
      </c>
      <c r="L54" s="30">
        <v>81269.261832247634</v>
      </c>
      <c r="M54" s="30">
        <v>-178422.94727171061</v>
      </c>
      <c r="N54" s="30">
        <v>173762.60243809523</v>
      </c>
      <c r="O54" s="30">
        <v>43186.249600000017</v>
      </c>
      <c r="P54" s="30">
        <v>260720.07032190476</v>
      </c>
      <c r="Q54" s="30">
        <v>8907672.7449529953</v>
      </c>
      <c r="R54" s="30"/>
      <c r="S54" s="30">
        <v>3755162.2357894802</v>
      </c>
      <c r="T54" s="30">
        <v>740438.39280552184</v>
      </c>
      <c r="U54" s="30">
        <v>157381.13279999999</v>
      </c>
      <c r="V54" s="31">
        <v>13560654.506347997</v>
      </c>
      <c r="W54" s="30">
        <v>143325</v>
      </c>
      <c r="X54" s="30">
        <v>0</v>
      </c>
      <c r="Y54" s="30"/>
      <c r="Z54" s="30">
        <v>13703979.506347997</v>
      </c>
      <c r="AA54" s="30">
        <v>2097900</v>
      </c>
      <c r="AB54" s="31">
        <v>1738080.5115252845</v>
      </c>
      <c r="AC54" s="32">
        <v>947124.34432589565</v>
      </c>
      <c r="AD54" s="33">
        <v>-2407975</v>
      </c>
      <c r="AE54" s="31">
        <v>16079109.362199176</v>
      </c>
      <c r="AF54" s="31">
        <v>15820974.844325896</v>
      </c>
      <c r="AG54" s="31">
        <v>258134.51787327975</v>
      </c>
      <c r="AH54" s="31">
        <v>0</v>
      </c>
      <c r="AI54" s="34">
        <v>1.6315967910527224E-2</v>
      </c>
    </row>
    <row r="55" spans="1:35" ht="13.8" x14ac:dyDescent="0.3">
      <c r="A55" s="28">
        <v>653</v>
      </c>
      <c r="B55" s="28" t="s">
        <v>118</v>
      </c>
      <c r="C55" s="29">
        <v>4047</v>
      </c>
      <c r="D55" s="30">
        <v>9397503.4889408424</v>
      </c>
      <c r="E55" s="30">
        <v>956868.90487761691</v>
      </c>
      <c r="F55" s="30">
        <v>199281.82643265298</v>
      </c>
      <c r="G55" s="30">
        <v>95781.386879999962</v>
      </c>
      <c r="H55" s="30">
        <v>52375.035318798276</v>
      </c>
      <c r="I55" s="30">
        <v>319855.38752833754</v>
      </c>
      <c r="J55" s="30">
        <v>706902.25032242795</v>
      </c>
      <c r="K55" s="30">
        <v>209113.77756150832</v>
      </c>
      <c r="L55" s="30">
        <v>22390.222334547689</v>
      </c>
      <c r="M55" s="30">
        <v>82016.473656490678</v>
      </c>
      <c r="N55" s="30">
        <v>122335.10575238094</v>
      </c>
      <c r="O55" s="30">
        <v>50383.957866666686</v>
      </c>
      <c r="P55" s="30">
        <v>456541.79988952377</v>
      </c>
      <c r="Q55" s="30">
        <v>12671349.61736179</v>
      </c>
      <c r="R55" s="30"/>
      <c r="S55" s="30">
        <v>4768644.3123590332</v>
      </c>
      <c r="T55" s="30">
        <v>677385.13250096794</v>
      </c>
      <c r="U55" s="30">
        <v>157381.13279999999</v>
      </c>
      <c r="V55" s="31">
        <v>18274760.195021793</v>
      </c>
      <c r="W55" s="30">
        <v>21753.269999999953</v>
      </c>
      <c r="X55" s="30">
        <v>0</v>
      </c>
      <c r="Y55" s="30"/>
      <c r="Z55" s="30">
        <v>18296513.465021793</v>
      </c>
      <c r="AA55" s="30">
        <v>2676240</v>
      </c>
      <c r="AB55" s="31">
        <v>2284299.3498102576</v>
      </c>
      <c r="AC55" s="32">
        <v>2933201.7336076526</v>
      </c>
      <c r="AD55" s="33">
        <v>-2224671</v>
      </c>
      <c r="AE55" s="31">
        <v>23965583.548439704</v>
      </c>
      <c r="AF55" s="31">
        <v>23261613.543607656</v>
      </c>
      <c r="AG55" s="31">
        <v>703970.00483204797</v>
      </c>
      <c r="AH55" s="31">
        <v>0</v>
      </c>
      <c r="AI55" s="34">
        <v>3.0263163108283198E-2</v>
      </c>
    </row>
    <row r="56" spans="1:35" ht="13.8" x14ac:dyDescent="0.3">
      <c r="A56" s="28">
        <v>654</v>
      </c>
      <c r="B56" s="28" t="s">
        <v>119</v>
      </c>
      <c r="C56" s="29">
        <v>1775</v>
      </c>
      <c r="D56" s="30">
        <v>4121712.056553001</v>
      </c>
      <c r="E56" s="30">
        <v>427423.67109864281</v>
      </c>
      <c r="F56" s="30">
        <v>79979.966738775474</v>
      </c>
      <c r="G56" s="30">
        <v>39689.229119999989</v>
      </c>
      <c r="H56" s="30">
        <v>40127.108337691679</v>
      </c>
      <c r="I56" s="30">
        <v>50662.464046091773</v>
      </c>
      <c r="J56" s="30">
        <v>229766.65177530266</v>
      </c>
      <c r="K56" s="30">
        <v>154307.78629604523</v>
      </c>
      <c r="L56" s="30">
        <v>163745.19158661677</v>
      </c>
      <c r="M56" s="30">
        <v>-238707.52959358395</v>
      </c>
      <c r="N56" s="30">
        <v>105192.60685714285</v>
      </c>
      <c r="O56" s="30">
        <v>120561.61346666671</v>
      </c>
      <c r="P56" s="30">
        <v>191990.92473142856</v>
      </c>
      <c r="Q56" s="30">
        <v>5486451.7410138212</v>
      </c>
      <c r="R56" s="30"/>
      <c r="S56" s="30">
        <v>2491300.819817414</v>
      </c>
      <c r="T56" s="30">
        <v>3368.6397025855258</v>
      </c>
      <c r="U56" s="30">
        <v>157381.13279999999</v>
      </c>
      <c r="V56" s="31">
        <v>8138502.333333821</v>
      </c>
      <c r="W56" s="30">
        <v>388125</v>
      </c>
      <c r="X56" s="30">
        <v>0</v>
      </c>
      <c r="Y56" s="30"/>
      <c r="Z56" s="30">
        <v>8526627.3333338201</v>
      </c>
      <c r="AA56" s="30">
        <v>1349460</v>
      </c>
      <c r="AB56" s="31">
        <v>1042529.6288510412</v>
      </c>
      <c r="AC56" s="32">
        <v>814772.11262833339</v>
      </c>
      <c r="AD56" s="33">
        <v>-1231132</v>
      </c>
      <c r="AE56" s="31">
        <v>10502257.074813195</v>
      </c>
      <c r="AF56" s="31">
        <v>10070896.432628334</v>
      </c>
      <c r="AG56" s="31">
        <v>431360.642184861</v>
      </c>
      <c r="AH56" s="31">
        <v>0</v>
      </c>
      <c r="AI56" s="34">
        <v>4.2832397798006468E-2</v>
      </c>
    </row>
    <row r="57" spans="1:35" ht="13.8" x14ac:dyDescent="0.3">
      <c r="A57" s="28">
        <v>655</v>
      </c>
      <c r="B57" s="28" t="s">
        <v>120</v>
      </c>
      <c r="C57" s="29">
        <v>2929</v>
      </c>
      <c r="D57" s="30">
        <v>6801405.4161373181</v>
      </c>
      <c r="E57" s="30">
        <v>566119.65173595585</v>
      </c>
      <c r="F57" s="30">
        <v>170458.49713061217</v>
      </c>
      <c r="G57" s="30">
        <v>89483.833919999975</v>
      </c>
      <c r="H57" s="30">
        <v>46255.765430444168</v>
      </c>
      <c r="I57" s="30">
        <v>126186.14108166857</v>
      </c>
      <c r="J57" s="30">
        <v>731950.69323725952</v>
      </c>
      <c r="K57" s="30">
        <v>206311.24362715264</v>
      </c>
      <c r="L57" s="30">
        <v>26365.66234118562</v>
      </c>
      <c r="M57" s="30">
        <v>-167735.85598979669</v>
      </c>
      <c r="N57" s="30">
        <v>120776.69676190475</v>
      </c>
      <c r="O57" s="30">
        <v>15744.98683333334</v>
      </c>
      <c r="P57" s="30">
        <v>210919.60745142857</v>
      </c>
      <c r="Q57" s="30">
        <v>8944242.3396984655</v>
      </c>
      <c r="R57" s="30"/>
      <c r="S57" s="30">
        <v>4253809.4936016528</v>
      </c>
      <c r="T57" s="30">
        <v>1123400.9075233461</v>
      </c>
      <c r="U57" s="30">
        <v>157381.13279999999</v>
      </c>
      <c r="V57" s="31">
        <v>14478833.873623462</v>
      </c>
      <c r="W57" s="30">
        <v>0</v>
      </c>
      <c r="X57" s="30">
        <v>0</v>
      </c>
      <c r="Y57" s="30"/>
      <c r="Z57" s="30">
        <v>14478833.873623462</v>
      </c>
      <c r="AA57" s="30">
        <v>2642220</v>
      </c>
      <c r="AB57" s="31">
        <v>1854071.2373192795</v>
      </c>
      <c r="AC57" s="32">
        <v>0</v>
      </c>
      <c r="AD57" s="33">
        <v>-6167120</v>
      </c>
      <c r="AE57" s="31">
        <v>12808005.11094274</v>
      </c>
      <c r="AF57" s="31">
        <v>12703982.199999999</v>
      </c>
      <c r="AG57" s="31">
        <v>104022.91094274074</v>
      </c>
      <c r="AH57" s="31">
        <v>0</v>
      </c>
      <c r="AI57" s="34">
        <v>8.1882129008918753E-3</v>
      </c>
    </row>
    <row r="58" spans="1:35" ht="13.8" x14ac:dyDescent="0.3">
      <c r="A58" s="28">
        <v>656</v>
      </c>
      <c r="B58" s="28" t="s">
        <v>121</v>
      </c>
      <c r="C58" s="29">
        <v>19783</v>
      </c>
      <c r="D58" s="30">
        <v>45937932.177345365</v>
      </c>
      <c r="E58" s="30">
        <v>3355375.8392642285</v>
      </c>
      <c r="F58" s="30">
        <v>1353169.4133918362</v>
      </c>
      <c r="G58" s="30">
        <v>608079.99743999983</v>
      </c>
      <c r="H58" s="30">
        <v>366464.73968778114</v>
      </c>
      <c r="I58" s="30">
        <v>1432275.6673041349</v>
      </c>
      <c r="J58" s="30">
        <v>1127211.9275198563</v>
      </c>
      <c r="K58" s="30">
        <v>1185059.8434842371</v>
      </c>
      <c r="L58" s="30">
        <v>94844.590514692361</v>
      </c>
      <c r="M58" s="30">
        <v>2213220.3376197638</v>
      </c>
      <c r="N58" s="30">
        <v>2316574.9643428572</v>
      </c>
      <c r="O58" s="30">
        <v>390925.53023333347</v>
      </c>
      <c r="P58" s="30">
        <v>527524.36008952383</v>
      </c>
      <c r="Q58" s="30">
        <v>60908659.38823761</v>
      </c>
      <c r="R58" s="30"/>
      <c r="S58" s="30">
        <v>26287895.168020412</v>
      </c>
      <c r="T58" s="30">
        <v>4228377.3704645783</v>
      </c>
      <c r="U58" s="30">
        <v>320142.64319999999</v>
      </c>
      <c r="V58" s="31">
        <v>91745074.569922596</v>
      </c>
      <c r="W58" s="30">
        <v>0</v>
      </c>
      <c r="X58" s="30">
        <v>0</v>
      </c>
      <c r="Y58" s="30"/>
      <c r="Z58" s="30">
        <v>91745074.569922596</v>
      </c>
      <c r="AA58" s="30">
        <v>12122460</v>
      </c>
      <c r="AB58" s="31">
        <v>11625130.493712455</v>
      </c>
      <c r="AC58" s="32">
        <v>0</v>
      </c>
      <c r="AD58" s="33">
        <v>-22302367</v>
      </c>
      <c r="AE58" s="31">
        <v>93190298.063635051</v>
      </c>
      <c r="AF58" s="31">
        <v>89642120.659999996</v>
      </c>
      <c r="AG58" s="31">
        <v>3548177.4036350548</v>
      </c>
      <c r="AH58" s="31">
        <v>0</v>
      </c>
      <c r="AI58" s="34">
        <v>3.9581587065446552E-2</v>
      </c>
    </row>
    <row r="59" spans="1:35" ht="13.8" x14ac:dyDescent="0.3">
      <c r="A59" s="28">
        <v>657</v>
      </c>
      <c r="B59" s="28" t="s">
        <v>122</v>
      </c>
      <c r="C59" s="29">
        <v>9602</v>
      </c>
      <c r="D59" s="30">
        <v>22296720.657477137</v>
      </c>
      <c r="E59" s="30">
        <v>1977084.5316809297</v>
      </c>
      <c r="F59" s="30">
        <v>552224.44815102022</v>
      </c>
      <c r="G59" s="30">
        <v>265668.86207999993</v>
      </c>
      <c r="H59" s="30">
        <v>330314.56066723773</v>
      </c>
      <c r="I59" s="30">
        <v>573427.95405793702</v>
      </c>
      <c r="J59" s="30">
        <v>1549314.9837654359</v>
      </c>
      <c r="K59" s="30">
        <v>1422719.5162150331</v>
      </c>
      <c r="L59" s="30">
        <v>325982.04198415036</v>
      </c>
      <c r="M59" s="30">
        <v>409636.54907065909</v>
      </c>
      <c r="N59" s="30">
        <v>984135.27748571429</v>
      </c>
      <c r="O59" s="30">
        <v>174994.28223333339</v>
      </c>
      <c r="P59" s="30">
        <v>697882.50456952373</v>
      </c>
      <c r="Q59" s="30">
        <v>31560106.169438113</v>
      </c>
      <c r="R59" s="30"/>
      <c r="S59" s="30">
        <v>13441130.088754294</v>
      </c>
      <c r="T59" s="30">
        <v>3389268.6681007054</v>
      </c>
      <c r="U59" s="30">
        <v>238761.88800000001</v>
      </c>
      <c r="V59" s="31">
        <v>48629266.814293109</v>
      </c>
      <c r="W59" s="30">
        <v>0</v>
      </c>
      <c r="X59" s="30">
        <v>860819.3</v>
      </c>
      <c r="Y59" s="30"/>
      <c r="Z59" s="30">
        <v>49490086.114293106</v>
      </c>
      <c r="AA59" s="30">
        <v>6838020</v>
      </c>
      <c r="AB59" s="31">
        <v>6493756.8445713222</v>
      </c>
      <c r="AC59" s="32">
        <v>3236149.3016614271</v>
      </c>
      <c r="AD59" s="33">
        <v>-8967249</v>
      </c>
      <c r="AE59" s="31">
        <v>57090763.260525852</v>
      </c>
      <c r="AF59" s="31">
        <v>57411067.451661423</v>
      </c>
      <c r="AG59" s="31">
        <v>-320304.19113557041</v>
      </c>
      <c r="AH59" s="31">
        <v>320304.19113557041</v>
      </c>
      <c r="AI59" s="34">
        <v>-5.5791366604576367E-3</v>
      </c>
    </row>
    <row r="60" spans="1:35" ht="13.8" x14ac:dyDescent="0.3">
      <c r="A60" s="28">
        <v>658</v>
      </c>
      <c r="B60" s="28" t="s">
        <v>123</v>
      </c>
      <c r="C60" s="29">
        <v>42104</v>
      </c>
      <c r="D60" s="30">
        <v>97769332.072736651</v>
      </c>
      <c r="E60" s="30">
        <v>8492461.5836385563</v>
      </c>
      <c r="F60" s="30">
        <v>2329344.9501510193</v>
      </c>
      <c r="G60" s="30">
        <v>1001018.0111999997</v>
      </c>
      <c r="H60" s="30">
        <v>1292763.5482327736</v>
      </c>
      <c r="I60" s="30">
        <v>1852477.001349658</v>
      </c>
      <c r="J60" s="30">
        <v>6591405.2823730279</v>
      </c>
      <c r="K60" s="30">
        <v>2912540.7635839558</v>
      </c>
      <c r="L60" s="30">
        <v>171121.8774970849</v>
      </c>
      <c r="M60" s="30">
        <v>-399113.78747993335</v>
      </c>
      <c r="N60" s="30">
        <v>5453652.2621714287</v>
      </c>
      <c r="O60" s="30">
        <v>1168278.0230333337</v>
      </c>
      <c r="P60" s="30">
        <v>622393.11515047611</v>
      </c>
      <c r="Q60" s="30">
        <v>129257674.70363805</v>
      </c>
      <c r="R60" s="30"/>
      <c r="S60" s="30">
        <v>48829190.955705032</v>
      </c>
      <c r="T60" s="30">
        <v>0</v>
      </c>
      <c r="U60" s="30">
        <v>401523.39840000001</v>
      </c>
      <c r="V60" s="31">
        <v>178488389.05774307</v>
      </c>
      <c r="W60" s="30">
        <v>0</v>
      </c>
      <c r="X60" s="30">
        <v>0</v>
      </c>
      <c r="Y60" s="30"/>
      <c r="Z60" s="30">
        <v>178488389.05774307</v>
      </c>
      <c r="AA60" s="30">
        <v>25560360</v>
      </c>
      <c r="AB60" s="31">
        <v>22450523.953105718</v>
      </c>
      <c r="AC60" s="32">
        <v>0</v>
      </c>
      <c r="AD60" s="33">
        <v>-45678885</v>
      </c>
      <c r="AE60" s="31">
        <v>180820388.01084879</v>
      </c>
      <c r="AF60" s="31">
        <v>173296229.48000002</v>
      </c>
      <c r="AG60" s="31">
        <v>7524158.5308487713</v>
      </c>
      <c r="AH60" s="31">
        <v>0</v>
      </c>
      <c r="AI60" s="34">
        <v>4.3417900974684093E-2</v>
      </c>
    </row>
    <row r="61" spans="1:35" ht="13.8" x14ac:dyDescent="0.3">
      <c r="A61" s="28">
        <v>659</v>
      </c>
      <c r="B61" s="28" t="s">
        <v>124</v>
      </c>
      <c r="C61" s="29">
        <v>3547</v>
      </c>
      <c r="D61" s="30">
        <v>8236457.8392076027</v>
      </c>
      <c r="E61" s="30">
        <v>728153.89834589383</v>
      </c>
      <c r="F61" s="30">
        <v>206153.61355102033</v>
      </c>
      <c r="G61" s="30">
        <v>91387.745279999974</v>
      </c>
      <c r="H61" s="30">
        <v>24941.036374812324</v>
      </c>
      <c r="I61" s="30">
        <v>190510.23575544034</v>
      </c>
      <c r="J61" s="30">
        <v>704209.15449485718</v>
      </c>
      <c r="K61" s="30">
        <v>467219.339526781</v>
      </c>
      <c r="L61" s="30">
        <v>0</v>
      </c>
      <c r="M61" s="30">
        <v>-133157.29305200721</v>
      </c>
      <c r="N61" s="30">
        <v>213502.03169523808</v>
      </c>
      <c r="O61" s="30">
        <v>56681.952600000019</v>
      </c>
      <c r="P61" s="30">
        <v>265902.92392380949</v>
      </c>
      <c r="Q61" s="30">
        <v>11051962.477703448</v>
      </c>
      <c r="R61" s="30"/>
      <c r="S61" s="30">
        <v>4585302.5894796113</v>
      </c>
      <c r="T61" s="30">
        <v>975291.23601038754</v>
      </c>
      <c r="U61" s="30">
        <v>157381.13279999999</v>
      </c>
      <c r="V61" s="31">
        <v>16769937.435993446</v>
      </c>
      <c r="W61" s="30">
        <v>0</v>
      </c>
      <c r="X61" s="30">
        <v>0</v>
      </c>
      <c r="Y61" s="30"/>
      <c r="Z61" s="30">
        <v>16769937.435993446</v>
      </c>
      <c r="AA61" s="30">
        <v>2596860</v>
      </c>
      <c r="AB61" s="31">
        <v>2162508.561979875</v>
      </c>
      <c r="AC61" s="32">
        <v>1386907.0989949491</v>
      </c>
      <c r="AD61" s="33">
        <v>-2844474</v>
      </c>
      <c r="AE61" s="31">
        <v>20071739.096968271</v>
      </c>
      <c r="AF61" s="31">
        <v>19922922.438994948</v>
      </c>
      <c r="AG61" s="31">
        <v>148816.65797332302</v>
      </c>
      <c r="AH61" s="31">
        <v>0</v>
      </c>
      <c r="AI61" s="34">
        <v>7.4696199028534875E-3</v>
      </c>
    </row>
    <row r="62" spans="1:35" ht="13.8" x14ac:dyDescent="0.3">
      <c r="A62" s="28">
        <v>660</v>
      </c>
      <c r="B62" s="28" t="s">
        <v>125</v>
      </c>
      <c r="C62" s="29">
        <v>93376</v>
      </c>
      <c r="D62" s="30">
        <v>216827597.17898199</v>
      </c>
      <c r="E62" s="30">
        <v>19120707.907571889</v>
      </c>
      <c r="F62" s="30">
        <v>5501438.2371795895</v>
      </c>
      <c r="G62" s="30">
        <v>2082000.2995199994</v>
      </c>
      <c r="H62" s="30">
        <v>2164416.4414934055</v>
      </c>
      <c r="I62" s="30">
        <v>3462159.5368689257</v>
      </c>
      <c r="J62" s="30">
        <v>14081847.795054581</v>
      </c>
      <c r="K62" s="30">
        <v>5595145.0454201978</v>
      </c>
      <c r="L62" s="30">
        <v>1341175.6694891169</v>
      </c>
      <c r="M62" s="30">
        <v>-2675458.3535285518</v>
      </c>
      <c r="N62" s="30">
        <v>11249375.29775238</v>
      </c>
      <c r="O62" s="30">
        <v>3489089.0822666679</v>
      </c>
      <c r="P62" s="30">
        <v>5019255.7012533331</v>
      </c>
      <c r="Q62" s="30">
        <v>287258749.83932352</v>
      </c>
      <c r="R62" s="30"/>
      <c r="S62" s="30">
        <v>95081732.634440109</v>
      </c>
      <c r="T62" s="30">
        <v>0</v>
      </c>
      <c r="U62" s="30">
        <v>482904.15360000002</v>
      </c>
      <c r="V62" s="31">
        <v>382823386.62736362</v>
      </c>
      <c r="W62" s="30">
        <v>0</v>
      </c>
      <c r="X62" s="30">
        <v>4500000</v>
      </c>
      <c r="Y62" s="30"/>
      <c r="Z62" s="30">
        <v>387323386.62736362</v>
      </c>
      <c r="AA62" s="30">
        <v>62279280</v>
      </c>
      <c r="AB62" s="31">
        <v>47873249.174663126</v>
      </c>
      <c r="AC62" s="32">
        <v>0</v>
      </c>
      <c r="AD62" s="33">
        <v>-149269478</v>
      </c>
      <c r="AE62" s="31">
        <v>348206437.80202675</v>
      </c>
      <c r="AF62" s="31">
        <v>336346764.87</v>
      </c>
      <c r="AG62" s="31">
        <v>11859672.932026744</v>
      </c>
      <c r="AH62" s="31">
        <v>0</v>
      </c>
      <c r="AI62" s="34">
        <v>3.5260255696559405E-2</v>
      </c>
    </row>
    <row r="63" spans="1:35" ht="13.8" x14ac:dyDescent="0.3">
      <c r="A63" s="28">
        <v>661</v>
      </c>
      <c r="B63" s="28" t="s">
        <v>126</v>
      </c>
      <c r="C63" s="29">
        <v>4146</v>
      </c>
      <c r="D63" s="30">
        <v>9627390.5275880247</v>
      </c>
      <c r="E63" s="30">
        <v>899523.45134488167</v>
      </c>
      <c r="F63" s="30">
        <v>230968.40036734685</v>
      </c>
      <c r="G63" s="30">
        <v>84357.918719999972</v>
      </c>
      <c r="H63" s="30">
        <v>44252.600249489929</v>
      </c>
      <c r="I63" s="30">
        <v>176052.1708503195</v>
      </c>
      <c r="J63" s="30">
        <v>520612.6584847176</v>
      </c>
      <c r="K63" s="30">
        <v>284126.90127438545</v>
      </c>
      <c r="L63" s="30">
        <v>55177.201528828155</v>
      </c>
      <c r="M63" s="30">
        <v>-191042.94496540981</v>
      </c>
      <c r="N63" s="30">
        <v>224410.8946285714</v>
      </c>
      <c r="O63" s="30">
        <v>275762.19796666678</v>
      </c>
      <c r="P63" s="30">
        <v>312323.26487999997</v>
      </c>
      <c r="Q63" s="30">
        <v>12543915.242917823</v>
      </c>
      <c r="R63" s="30"/>
      <c r="S63" s="30">
        <v>5005123.4635585966</v>
      </c>
      <c r="T63" s="30">
        <v>842076.51345140208</v>
      </c>
      <c r="U63" s="30">
        <v>157381.13279999999</v>
      </c>
      <c r="V63" s="31">
        <v>18548496.352727823</v>
      </c>
      <c r="W63" s="30">
        <v>0</v>
      </c>
      <c r="X63" s="30">
        <v>371688.9</v>
      </c>
      <c r="Y63" s="30"/>
      <c r="Z63" s="30">
        <v>18920185.252727821</v>
      </c>
      <c r="AA63" s="30">
        <v>2903040</v>
      </c>
      <c r="AB63" s="31">
        <v>2386783.1584076956</v>
      </c>
      <c r="AC63" s="32">
        <v>0</v>
      </c>
      <c r="AD63" s="33">
        <v>-5670386</v>
      </c>
      <c r="AE63" s="31">
        <v>18539622.411135517</v>
      </c>
      <c r="AF63" s="31">
        <v>18367350.489999998</v>
      </c>
      <c r="AG63" s="31">
        <v>172271.9211355187</v>
      </c>
      <c r="AH63" s="31">
        <v>0</v>
      </c>
      <c r="AI63" s="34">
        <v>9.3792472261751188E-3</v>
      </c>
    </row>
    <row r="64" spans="1:35" ht="13.8" x14ac:dyDescent="0.3">
      <c r="A64" s="28">
        <v>662</v>
      </c>
      <c r="B64" s="28" t="s">
        <v>127</v>
      </c>
      <c r="C64" s="29">
        <v>570</v>
      </c>
      <c r="D64" s="30">
        <v>1323592.0406958933</v>
      </c>
      <c r="E64" s="30">
        <v>112023.67666859904</v>
      </c>
      <c r="F64" s="30">
        <v>35885.999395918356</v>
      </c>
      <c r="G64" s="30">
        <v>20796.570239999994</v>
      </c>
      <c r="H64" s="30">
        <v>7350.0798115281659</v>
      </c>
      <c r="I64" s="30">
        <v>15079.740370582011</v>
      </c>
      <c r="J64" s="30">
        <v>72562.659634920623</v>
      </c>
      <c r="K64" s="30">
        <v>12113.377341587304</v>
      </c>
      <c r="L64" s="30">
        <v>15996.371221664263</v>
      </c>
      <c r="M64" s="30">
        <v>7111.7162867464504</v>
      </c>
      <c r="N64" s="30">
        <v>24934.543847619047</v>
      </c>
      <c r="O64" s="30">
        <v>0</v>
      </c>
      <c r="P64" s="30">
        <v>38984.072744761907</v>
      </c>
      <c r="Q64" s="30">
        <v>1686430.8482598206</v>
      </c>
      <c r="R64" s="30"/>
      <c r="S64" s="30">
        <v>766269.86865632038</v>
      </c>
      <c r="T64" s="30">
        <v>19858.501578679308</v>
      </c>
      <c r="U64" s="30">
        <v>157381.13279999999</v>
      </c>
      <c r="V64" s="31">
        <v>2629940.3512948202</v>
      </c>
      <c r="W64" s="30">
        <v>726235.02</v>
      </c>
      <c r="X64" s="30">
        <v>51100.5</v>
      </c>
      <c r="Y64" s="30"/>
      <c r="Z64" s="30">
        <v>3407275.8712948202</v>
      </c>
      <c r="AA64" s="30">
        <v>408240</v>
      </c>
      <c r="AB64" s="31">
        <v>335545.84858380631</v>
      </c>
      <c r="AC64" s="32">
        <v>286432.84792646015</v>
      </c>
      <c r="AD64" s="33">
        <v>-393848</v>
      </c>
      <c r="AE64" s="31">
        <v>4043646.5678050863</v>
      </c>
      <c r="AF64" s="31">
        <v>3567230.2079264601</v>
      </c>
      <c r="AG64" s="31">
        <v>476416.35987862619</v>
      </c>
      <c r="AH64" s="31">
        <v>0</v>
      </c>
      <c r="AI64" s="34">
        <v>0.13355357857758074</v>
      </c>
    </row>
    <row r="65" spans="1:35" ht="13.8" x14ac:dyDescent="0.3">
      <c r="A65" s="28">
        <v>663</v>
      </c>
      <c r="B65" s="28" t="s">
        <v>128</v>
      </c>
      <c r="C65" s="29">
        <v>12637</v>
      </c>
      <c r="D65" s="30">
        <v>29344267.751357902</v>
      </c>
      <c r="E65" s="30">
        <v>2809260.4155048081</v>
      </c>
      <c r="F65" s="30">
        <v>678970.74388979562</v>
      </c>
      <c r="G65" s="30">
        <v>183947.12831999993</v>
      </c>
      <c r="H65" s="30">
        <v>227536.94383186952</v>
      </c>
      <c r="I65" s="30">
        <v>670407.61761947558</v>
      </c>
      <c r="J65" s="30">
        <v>1874385.7153572126</v>
      </c>
      <c r="K65" s="30">
        <v>1374980.5097401296</v>
      </c>
      <c r="L65" s="30">
        <v>336381.42153255444</v>
      </c>
      <c r="M65" s="30">
        <v>-424701.21610738244</v>
      </c>
      <c r="N65" s="30">
        <v>1072185.385447619</v>
      </c>
      <c r="O65" s="30">
        <v>330644.72350000014</v>
      </c>
      <c r="P65" s="30">
        <v>1030711.8423961904</v>
      </c>
      <c r="Q65" s="30">
        <v>39508978.98239018</v>
      </c>
      <c r="R65" s="30"/>
      <c r="S65" s="30">
        <v>15812431.815477885</v>
      </c>
      <c r="T65" s="30">
        <v>1245997.3034871072</v>
      </c>
      <c r="U65" s="30">
        <v>320142.64319999999</v>
      </c>
      <c r="V65" s="31">
        <v>56887550.744555175</v>
      </c>
      <c r="W65" s="30">
        <v>0</v>
      </c>
      <c r="X65" s="30">
        <v>0</v>
      </c>
      <c r="Y65" s="30"/>
      <c r="Z65" s="30">
        <v>56887550.744555175</v>
      </c>
      <c r="AA65" s="30">
        <v>8119440</v>
      </c>
      <c r="AB65" s="31">
        <v>7253024.0120425001</v>
      </c>
      <c r="AC65" s="32">
        <v>0</v>
      </c>
      <c r="AD65" s="33">
        <v>-24553770</v>
      </c>
      <c r="AE65" s="31">
        <v>47706244.756597668</v>
      </c>
      <c r="AF65" s="31">
        <v>46792089.270000003</v>
      </c>
      <c r="AG65" s="31">
        <v>914155.48659766465</v>
      </c>
      <c r="AH65" s="31">
        <v>0</v>
      </c>
      <c r="AI65" s="34">
        <v>1.9536539206933014E-2</v>
      </c>
    </row>
    <row r="66" spans="1:35" ht="13.8" x14ac:dyDescent="0.3">
      <c r="A66" s="28">
        <v>664</v>
      </c>
      <c r="B66" s="28" t="s">
        <v>129</v>
      </c>
      <c r="C66" s="29">
        <v>6433</v>
      </c>
      <c r="D66" s="30">
        <v>14938013.329467863</v>
      </c>
      <c r="E66" s="30">
        <v>1348284.9656184956</v>
      </c>
      <c r="F66" s="30">
        <v>368022.3767836733</v>
      </c>
      <c r="G66" s="30">
        <v>157585.27871999994</v>
      </c>
      <c r="H66" s="30">
        <v>32877.370700817795</v>
      </c>
      <c r="I66" s="30">
        <v>456602.418680945</v>
      </c>
      <c r="J66" s="30">
        <v>1026717.1232155208</v>
      </c>
      <c r="K66" s="30">
        <v>440305.2140271776</v>
      </c>
      <c r="L66" s="30">
        <v>212724.47411826521</v>
      </c>
      <c r="M66" s="30">
        <v>-346562.38765342301</v>
      </c>
      <c r="N66" s="30">
        <v>411419.97348571429</v>
      </c>
      <c r="O66" s="30">
        <v>251020.07580000008</v>
      </c>
      <c r="P66" s="30">
        <v>494173.82386857143</v>
      </c>
      <c r="Q66" s="30">
        <v>19791184.036833625</v>
      </c>
      <c r="R66" s="30"/>
      <c r="S66" s="30">
        <v>8229791.1748937024</v>
      </c>
      <c r="T66" s="30">
        <v>547863.51349628624</v>
      </c>
      <c r="U66" s="30">
        <v>238761.88800000001</v>
      </c>
      <c r="V66" s="31">
        <v>28807600.613223616</v>
      </c>
      <c r="W66" s="30">
        <v>0</v>
      </c>
      <c r="X66" s="30">
        <v>576718.45000000007</v>
      </c>
      <c r="Y66" s="30"/>
      <c r="Z66" s="30">
        <v>29384319.063223615</v>
      </c>
      <c r="AA66" s="30">
        <v>4513320</v>
      </c>
      <c r="AB66" s="31">
        <v>3685892.0421359092</v>
      </c>
      <c r="AC66" s="32">
        <v>3168942.7955281842</v>
      </c>
      <c r="AD66" s="33">
        <v>-4804612</v>
      </c>
      <c r="AE66" s="31">
        <v>35947861.900887705</v>
      </c>
      <c r="AF66" s="31">
        <v>35572377.685528181</v>
      </c>
      <c r="AG66" s="31">
        <v>375484.21535952389</v>
      </c>
      <c r="AH66" s="31">
        <v>0</v>
      </c>
      <c r="AI66" s="34">
        <v>1.055549951366566E-2</v>
      </c>
    </row>
    <row r="67" spans="1:35" ht="13.8" x14ac:dyDescent="0.3">
      <c r="A67" s="28">
        <v>665</v>
      </c>
      <c r="B67" s="28" t="s">
        <v>130</v>
      </c>
      <c r="C67" s="29">
        <v>4396</v>
      </c>
      <c r="D67" s="30">
        <v>10207913.352454644</v>
      </c>
      <c r="E67" s="30">
        <v>1031551.3559900163</v>
      </c>
      <c r="F67" s="30">
        <v>223523.96432244888</v>
      </c>
      <c r="G67" s="30">
        <v>134884.79711999994</v>
      </c>
      <c r="H67" s="30">
        <v>88408.143159908432</v>
      </c>
      <c r="I67" s="30">
        <v>141415.99098496907</v>
      </c>
      <c r="J67" s="30">
        <v>575189.6871390586</v>
      </c>
      <c r="K67" s="30">
        <v>228540.30060622614</v>
      </c>
      <c r="L67" s="30">
        <v>54781.902557055189</v>
      </c>
      <c r="M67" s="30">
        <v>-90127.210653134855</v>
      </c>
      <c r="N67" s="30">
        <v>91166.925942857139</v>
      </c>
      <c r="O67" s="30">
        <v>211882.53710000007</v>
      </c>
      <c r="P67" s="30">
        <v>422289.89782476187</v>
      </c>
      <c r="Q67" s="30">
        <v>13321421.644548811</v>
      </c>
      <c r="R67" s="30"/>
      <c r="S67" s="30">
        <v>5358434.5763627039</v>
      </c>
      <c r="T67" s="30">
        <v>695744.53268229682</v>
      </c>
      <c r="U67" s="30">
        <v>157381.13279999999</v>
      </c>
      <c r="V67" s="31">
        <v>19532981.886393812</v>
      </c>
      <c r="W67" s="30">
        <v>0</v>
      </c>
      <c r="X67" s="30">
        <v>0</v>
      </c>
      <c r="Y67" s="30"/>
      <c r="Z67" s="30">
        <v>19532981.886393812</v>
      </c>
      <c r="AA67" s="30">
        <v>2869020</v>
      </c>
      <c r="AB67" s="31">
        <v>2539412.5112926774</v>
      </c>
      <c r="AC67" s="32">
        <v>2868479.4545061793</v>
      </c>
      <c r="AD67" s="33">
        <v>-2642563</v>
      </c>
      <c r="AE67" s="31">
        <v>25167330.85219267</v>
      </c>
      <c r="AF67" s="31">
        <v>25031820.554506183</v>
      </c>
      <c r="AG67" s="31">
        <v>135510.29768648744</v>
      </c>
      <c r="AH67" s="31">
        <v>0</v>
      </c>
      <c r="AI67" s="34">
        <v>5.4135214572754329E-3</v>
      </c>
    </row>
    <row r="68" spans="1:35" ht="13.8" x14ac:dyDescent="0.3">
      <c r="A68" s="28">
        <v>666</v>
      </c>
      <c r="B68" s="28" t="s">
        <v>131</v>
      </c>
      <c r="C68" s="29">
        <v>2193</v>
      </c>
      <c r="D68" s="30">
        <v>5092346.2197299898</v>
      </c>
      <c r="E68" s="30">
        <v>517442.69699305273</v>
      </c>
      <c r="F68" s="30">
        <v>102313.27487346935</v>
      </c>
      <c r="G68" s="30">
        <v>61803.891839999982</v>
      </c>
      <c r="H68" s="30">
        <v>33988.923878342241</v>
      </c>
      <c r="I68" s="30">
        <v>79984.50806608393</v>
      </c>
      <c r="J68" s="30">
        <v>360903.75449999998</v>
      </c>
      <c r="K68" s="30">
        <v>104977.7737318182</v>
      </c>
      <c r="L68" s="30">
        <v>226025.2811673554</v>
      </c>
      <c r="M68" s="30">
        <v>-241188.22395415267</v>
      </c>
      <c r="N68" s="30">
        <v>52206.701180952376</v>
      </c>
      <c r="O68" s="30">
        <v>35988.541333333349</v>
      </c>
      <c r="P68" s="30">
        <v>231651.02185904761</v>
      </c>
      <c r="Q68" s="30">
        <v>6658444.365199293</v>
      </c>
      <c r="R68" s="30"/>
      <c r="S68" s="30">
        <v>2919491.7403199989</v>
      </c>
      <c r="T68" s="30">
        <v>0</v>
      </c>
      <c r="U68" s="30">
        <v>157381.13279999999</v>
      </c>
      <c r="V68" s="31">
        <v>9735317.2383192908</v>
      </c>
      <c r="W68" s="30">
        <v>348933.6</v>
      </c>
      <c r="X68" s="30">
        <v>0</v>
      </c>
      <c r="Y68" s="30"/>
      <c r="Z68" s="30">
        <v>10084250.83831929</v>
      </c>
      <c r="AA68" s="30">
        <v>1814400</v>
      </c>
      <c r="AB68" s="31">
        <v>1231169.4168207478</v>
      </c>
      <c r="AC68" s="32">
        <v>0</v>
      </c>
      <c r="AD68" s="33">
        <v>-6927735</v>
      </c>
      <c r="AE68" s="31">
        <v>6202085.2551400382</v>
      </c>
      <c r="AF68" s="31">
        <v>5975584.8200000003</v>
      </c>
      <c r="AG68" s="31">
        <v>226500.43514003791</v>
      </c>
      <c r="AH68" s="31">
        <v>0</v>
      </c>
      <c r="AI68" s="34">
        <v>3.7904312625929373E-2</v>
      </c>
    </row>
    <row r="69" spans="1:35" ht="13.8" x14ac:dyDescent="0.3">
      <c r="A69" s="28">
        <v>667</v>
      </c>
      <c r="B69" s="28" t="s">
        <v>132</v>
      </c>
      <c r="C69" s="29">
        <v>172234</v>
      </c>
      <c r="D69" s="30">
        <v>399943072.87230963</v>
      </c>
      <c r="E69" s="30">
        <v>34689998.541709505</v>
      </c>
      <c r="F69" s="30">
        <v>10128823.329497956</v>
      </c>
      <c r="G69" s="30">
        <v>2843857.7529599993</v>
      </c>
      <c r="H69" s="30">
        <v>3013608.2489669165</v>
      </c>
      <c r="I69" s="30">
        <v>7181560.287926076</v>
      </c>
      <c r="J69" s="30">
        <v>26536107.035836332</v>
      </c>
      <c r="K69" s="30">
        <v>24129174.661152512</v>
      </c>
      <c r="L69" s="30">
        <v>2178817.8655534703</v>
      </c>
      <c r="M69" s="30">
        <v>-10789264.214823559</v>
      </c>
      <c r="N69" s="30">
        <v>18441432.788799997</v>
      </c>
      <c r="O69" s="30">
        <v>12821367.706766671</v>
      </c>
      <c r="P69" s="30">
        <v>7979115.7908628564</v>
      </c>
      <c r="Q69" s="30">
        <v>539097672.66751838</v>
      </c>
      <c r="R69" s="30"/>
      <c r="S69" s="30">
        <v>201455427.62536114</v>
      </c>
      <c r="T69" s="30">
        <v>3814657.1355790496</v>
      </c>
      <c r="U69" s="30">
        <v>564284.90879999998</v>
      </c>
      <c r="V69" s="31">
        <v>744932042.3372587</v>
      </c>
      <c r="W69" s="30">
        <v>0</v>
      </c>
      <c r="X69" s="30">
        <v>0</v>
      </c>
      <c r="Y69" s="30"/>
      <c r="Z69" s="30">
        <v>744932042.3372587</v>
      </c>
      <c r="AA69" s="30">
        <v>105246540</v>
      </c>
      <c r="AB69" s="31">
        <v>94999438.489334702</v>
      </c>
      <c r="AC69" s="32">
        <v>88818099.969261959</v>
      </c>
      <c r="AD69" s="33">
        <v>-129713971</v>
      </c>
      <c r="AE69" s="31">
        <v>904282149.7958554</v>
      </c>
      <c r="AF69" s="31">
        <v>876755004.1192621</v>
      </c>
      <c r="AG69" s="31">
        <v>27527145.676593304</v>
      </c>
      <c r="AH69" s="31">
        <v>0</v>
      </c>
      <c r="AI69" s="34">
        <v>3.1396622257372227E-2</v>
      </c>
    </row>
    <row r="70" spans="1:35" ht="13.8" x14ac:dyDescent="0.3">
      <c r="A70" s="28">
        <v>668</v>
      </c>
      <c r="B70" s="28" t="s">
        <v>133</v>
      </c>
      <c r="C70" s="29">
        <v>6724</v>
      </c>
      <c r="D70" s="30">
        <v>15613741.897612609</v>
      </c>
      <c r="E70" s="30">
        <v>1464309.4878824018</v>
      </c>
      <c r="F70" s="30">
        <v>366877.07893061207</v>
      </c>
      <c r="G70" s="30">
        <v>140010.71231999996</v>
      </c>
      <c r="H70" s="30">
        <v>226704.61872520178</v>
      </c>
      <c r="I70" s="30">
        <v>414431.1390715451</v>
      </c>
      <c r="J70" s="30">
        <v>1693503.5379776109</v>
      </c>
      <c r="K70" s="30">
        <v>425515.04030029674</v>
      </c>
      <c r="L70" s="30">
        <v>205578.90366409768</v>
      </c>
      <c r="M70" s="30">
        <v>-638156.33390785335</v>
      </c>
      <c r="N70" s="30">
        <v>282851.23177142855</v>
      </c>
      <c r="O70" s="30">
        <v>427363.92833333346</v>
      </c>
      <c r="P70" s="30">
        <v>430627.53187999997</v>
      </c>
      <c r="Q70" s="30">
        <v>21053358.774561286</v>
      </c>
      <c r="R70" s="30"/>
      <c r="S70" s="30">
        <v>9385618.216731444</v>
      </c>
      <c r="T70" s="30">
        <v>1440385.309863558</v>
      </c>
      <c r="U70" s="30">
        <v>238761.88800000001</v>
      </c>
      <c r="V70" s="31">
        <v>32118124.18915629</v>
      </c>
      <c r="W70" s="30">
        <v>0</v>
      </c>
      <c r="X70" s="30">
        <v>0</v>
      </c>
      <c r="Y70" s="30"/>
      <c r="Z70" s="30">
        <v>32118124.18915629</v>
      </c>
      <c r="AA70" s="30">
        <v>5023620</v>
      </c>
      <c r="AB70" s="31">
        <v>4214142.6956926212</v>
      </c>
      <c r="AC70" s="32">
        <v>2716398.2115187082</v>
      </c>
      <c r="AD70" s="33">
        <v>-5651281</v>
      </c>
      <c r="AE70" s="31">
        <v>38421004.09636762</v>
      </c>
      <c r="AF70" s="31">
        <v>38211375.251518711</v>
      </c>
      <c r="AG70" s="31">
        <v>209628.84484890848</v>
      </c>
      <c r="AH70" s="31">
        <v>0</v>
      </c>
      <c r="AI70" s="34">
        <v>5.4860324568029462E-3</v>
      </c>
    </row>
    <row r="71" spans="1:35" ht="13.8" x14ac:dyDescent="0.3">
      <c r="A71" s="28">
        <v>669</v>
      </c>
      <c r="B71" s="28" t="s">
        <v>134</v>
      </c>
      <c r="C71" s="29">
        <v>26811</v>
      </c>
      <c r="D71" s="30">
        <v>62257589.829995781</v>
      </c>
      <c r="E71" s="30">
        <v>5491827.3871582244</v>
      </c>
      <c r="F71" s="30">
        <v>1539662.0804653056</v>
      </c>
      <c r="G71" s="30">
        <v>765665.27615999978</v>
      </c>
      <c r="H71" s="30">
        <v>511726.60425353475</v>
      </c>
      <c r="I71" s="30">
        <v>1094711.6989612884</v>
      </c>
      <c r="J71" s="30">
        <v>5110824.1788530042</v>
      </c>
      <c r="K71" s="30">
        <v>1655723.4871801564</v>
      </c>
      <c r="L71" s="30">
        <v>60288.76629491146</v>
      </c>
      <c r="M71" s="30">
        <v>-1303000.2746113259</v>
      </c>
      <c r="N71" s="30">
        <v>1746197.2738285714</v>
      </c>
      <c r="O71" s="30">
        <v>2504352.620033334</v>
      </c>
      <c r="P71" s="30">
        <v>1464268.8132685714</v>
      </c>
      <c r="Q71" s="30">
        <v>82899837.741841361</v>
      </c>
      <c r="R71" s="30"/>
      <c r="S71" s="30">
        <v>33242739.96672957</v>
      </c>
      <c r="T71" s="30">
        <v>1098537.4089654125</v>
      </c>
      <c r="U71" s="30">
        <v>401523.39840000001</v>
      </c>
      <c r="V71" s="31">
        <v>117642638.51593633</v>
      </c>
      <c r="W71" s="30">
        <v>0</v>
      </c>
      <c r="X71" s="30">
        <v>0</v>
      </c>
      <c r="Y71" s="30"/>
      <c r="Z71" s="30">
        <v>117642638.51593633</v>
      </c>
      <c r="AA71" s="30">
        <v>17554320</v>
      </c>
      <c r="AB71" s="31">
        <v>15068548.030179858</v>
      </c>
      <c r="AC71" s="32">
        <v>7812255.5371140745</v>
      </c>
      <c r="AD71" s="33">
        <v>-22279684</v>
      </c>
      <c r="AE71" s="31">
        <v>135798078.08323026</v>
      </c>
      <c r="AF71" s="31">
        <v>132863576.42711407</v>
      </c>
      <c r="AG71" s="31">
        <v>2934501.6561161876</v>
      </c>
      <c r="AH71" s="31">
        <v>0</v>
      </c>
      <c r="AI71" s="34">
        <v>2.208657733766476E-2</v>
      </c>
    </row>
    <row r="72" spans="1:35" ht="13.8" x14ac:dyDescent="0.3">
      <c r="A72" s="28">
        <v>670</v>
      </c>
      <c r="B72" s="28" t="s">
        <v>135</v>
      </c>
      <c r="C72" s="29">
        <v>907</v>
      </c>
      <c r="D72" s="30">
        <v>2106136.8086160971</v>
      </c>
      <c r="E72" s="30">
        <v>188706.55057865198</v>
      </c>
      <c r="F72" s="30">
        <v>52874.584216326512</v>
      </c>
      <c r="G72" s="30">
        <v>40275.047999999988</v>
      </c>
      <c r="H72" s="30">
        <v>17342.392882016804</v>
      </c>
      <c r="I72" s="30">
        <v>3763.3115721252334</v>
      </c>
      <c r="J72" s="30">
        <v>287205.4568155795</v>
      </c>
      <c r="K72" s="30">
        <v>78598.617229326162</v>
      </c>
      <c r="L72" s="30">
        <v>194613.25017816713</v>
      </c>
      <c r="M72" s="30">
        <v>-193128.93269771163</v>
      </c>
      <c r="N72" s="30">
        <v>15584.089904761904</v>
      </c>
      <c r="O72" s="30">
        <v>0</v>
      </c>
      <c r="P72" s="30">
        <v>146246.60815809525</v>
      </c>
      <c r="Q72" s="30">
        <v>2938217.785453436</v>
      </c>
      <c r="R72" s="30"/>
      <c r="S72" s="30">
        <v>1072038.4935949994</v>
      </c>
      <c r="T72" s="30">
        <v>0</v>
      </c>
      <c r="U72" s="30">
        <v>157381.13279999999</v>
      </c>
      <c r="V72" s="31">
        <v>4167637.4118484352</v>
      </c>
      <c r="W72" s="30">
        <v>1024398.45</v>
      </c>
      <c r="X72" s="30">
        <v>0</v>
      </c>
      <c r="Y72" s="30"/>
      <c r="Z72" s="30">
        <v>5192035.8618484354</v>
      </c>
      <c r="AA72" s="30">
        <v>737100</v>
      </c>
      <c r="AB72" s="31">
        <v>536128.58333408739</v>
      </c>
      <c r="AC72" s="32">
        <v>0</v>
      </c>
      <c r="AD72" s="33">
        <v>-1715363</v>
      </c>
      <c r="AE72" s="31">
        <v>4749901.4451825228</v>
      </c>
      <c r="AF72" s="31">
        <v>4102745.86</v>
      </c>
      <c r="AG72" s="31">
        <v>647155.58518252289</v>
      </c>
      <c r="AH72" s="31">
        <v>0</v>
      </c>
      <c r="AI72" s="34">
        <v>0.15773718559855493</v>
      </c>
    </row>
    <row r="73" spans="1:35" ht="13.8" x14ac:dyDescent="0.3">
      <c r="A73" s="28">
        <v>671</v>
      </c>
      <c r="B73" s="28" t="s">
        <v>136</v>
      </c>
      <c r="C73" s="29">
        <v>3383</v>
      </c>
      <c r="D73" s="30">
        <v>7855634.8660951005</v>
      </c>
      <c r="E73" s="30">
        <v>686811.82719438698</v>
      </c>
      <c r="F73" s="30">
        <v>205962.73057551013</v>
      </c>
      <c r="G73" s="30">
        <v>101639.57567999997</v>
      </c>
      <c r="H73" s="30">
        <v>56815.555343376618</v>
      </c>
      <c r="I73" s="30">
        <v>140695.8280544882</v>
      </c>
      <c r="J73" s="30">
        <v>1233988.3922546431</v>
      </c>
      <c r="K73" s="30">
        <v>393819.8184089979</v>
      </c>
      <c r="L73" s="30">
        <v>0</v>
      </c>
      <c r="M73" s="30">
        <v>-262870.52399915108</v>
      </c>
      <c r="N73" s="30">
        <v>223631.69013333332</v>
      </c>
      <c r="O73" s="30">
        <v>9446.9921000000031</v>
      </c>
      <c r="P73" s="30">
        <v>322914.31354476191</v>
      </c>
      <c r="Q73" s="30">
        <v>10968491.065385446</v>
      </c>
      <c r="R73" s="30"/>
      <c r="S73" s="30">
        <v>4852221.3933261409</v>
      </c>
      <c r="T73" s="30">
        <v>388366.9522238588</v>
      </c>
      <c r="U73" s="30">
        <v>157381.13279999999</v>
      </c>
      <c r="V73" s="31">
        <v>16366460.543735446</v>
      </c>
      <c r="W73" s="30">
        <v>26325</v>
      </c>
      <c r="X73" s="30">
        <v>303285.95</v>
      </c>
      <c r="Y73" s="30"/>
      <c r="Z73" s="30">
        <v>16696071.493735446</v>
      </c>
      <c r="AA73" s="30">
        <v>2585520</v>
      </c>
      <c r="AB73" s="31">
        <v>2145273.2299196348</v>
      </c>
      <c r="AC73" s="32">
        <v>2354207.4805536503</v>
      </c>
      <c r="AD73" s="33">
        <v>-2594790</v>
      </c>
      <c r="AE73" s="31">
        <v>21186282.204208732</v>
      </c>
      <c r="AF73" s="31">
        <v>21193781.670553651</v>
      </c>
      <c r="AG73" s="31">
        <v>-7499.4663449190557</v>
      </c>
      <c r="AH73" s="31">
        <v>7499.4663449190557</v>
      </c>
      <c r="AI73" s="34">
        <v>-3.5385220351395388E-4</v>
      </c>
    </row>
    <row r="74" spans="1:35" ht="13.8" x14ac:dyDescent="0.3">
      <c r="A74" s="28">
        <v>672</v>
      </c>
      <c r="B74" s="28" t="s">
        <v>137</v>
      </c>
      <c r="C74" s="29">
        <v>5071</v>
      </c>
      <c r="D74" s="30">
        <v>11775324.979594517</v>
      </c>
      <c r="E74" s="30">
        <v>976873.13285415235</v>
      </c>
      <c r="F74" s="30">
        <v>311521.01603265293</v>
      </c>
      <c r="G74" s="30">
        <v>155681.36735999995</v>
      </c>
      <c r="H74" s="30">
        <v>111545.26051580733</v>
      </c>
      <c r="I74" s="30">
        <v>178425.68559536041</v>
      </c>
      <c r="J74" s="30">
        <v>725721.42344266886</v>
      </c>
      <c r="K74" s="30">
        <v>288351.12307892996</v>
      </c>
      <c r="L74" s="30">
        <v>69118.764107799652</v>
      </c>
      <c r="M74" s="30">
        <v>-219535.57088635233</v>
      </c>
      <c r="N74" s="30">
        <v>271942.36883809522</v>
      </c>
      <c r="O74" s="30">
        <v>8547.2785666666696</v>
      </c>
      <c r="P74" s="30">
        <v>194469.68080190476</v>
      </c>
      <c r="Q74" s="30">
        <v>14847986.509902202</v>
      </c>
      <c r="R74" s="30"/>
      <c r="S74" s="30">
        <v>6101478.8140976401</v>
      </c>
      <c r="T74" s="30">
        <v>855007.24719736073</v>
      </c>
      <c r="U74" s="30">
        <v>238761.88800000001</v>
      </c>
      <c r="V74" s="31">
        <v>22043234.459197201</v>
      </c>
      <c r="W74" s="30">
        <v>0</v>
      </c>
      <c r="X74" s="30">
        <v>0</v>
      </c>
      <c r="Y74" s="30"/>
      <c r="Z74" s="30">
        <v>22043234.459197201</v>
      </c>
      <c r="AA74" s="30">
        <v>2857680</v>
      </c>
      <c r="AB74" s="31">
        <v>2779782.6566802934</v>
      </c>
      <c r="AC74" s="32">
        <v>0</v>
      </c>
      <c r="AD74" s="33">
        <v>-6104624</v>
      </c>
      <c r="AE74" s="31">
        <v>21576073.115877494</v>
      </c>
      <c r="AF74" s="31">
        <v>21003267.120000001</v>
      </c>
      <c r="AG74" s="31">
        <v>572805.99587749317</v>
      </c>
      <c r="AH74" s="31">
        <v>0</v>
      </c>
      <c r="AI74" s="34">
        <v>2.7272233058067832E-2</v>
      </c>
    </row>
    <row r="75" spans="1:35" ht="13.8" x14ac:dyDescent="0.3">
      <c r="A75" s="28">
        <v>673</v>
      </c>
      <c r="B75" s="28" t="s">
        <v>138</v>
      </c>
      <c r="C75" s="29">
        <v>3418</v>
      </c>
      <c r="D75" s="30">
        <v>7936908.061576427</v>
      </c>
      <c r="E75" s="30">
        <v>757493.43271147925</v>
      </c>
      <c r="F75" s="30">
        <v>185729.1351714285</v>
      </c>
      <c r="G75" s="30">
        <v>96367.205759999968</v>
      </c>
      <c r="H75" s="30">
        <v>90214.482807226887</v>
      </c>
      <c r="I75" s="30">
        <v>249420.47233601916</v>
      </c>
      <c r="J75" s="30">
        <v>486218.0985827223</v>
      </c>
      <c r="K75" s="30">
        <v>40381.934196334238</v>
      </c>
      <c r="L75" s="30">
        <v>19997.449673954914</v>
      </c>
      <c r="M75" s="30">
        <v>146754.18743339076</v>
      </c>
      <c r="N75" s="30">
        <v>257916.68792380951</v>
      </c>
      <c r="O75" s="30">
        <v>38687.681933333348</v>
      </c>
      <c r="P75" s="30">
        <v>256213.24110285714</v>
      </c>
      <c r="Q75" s="30">
        <v>10562302.071208982</v>
      </c>
      <c r="R75" s="30"/>
      <c r="S75" s="30">
        <v>4255041.1558474833</v>
      </c>
      <c r="T75" s="30">
        <v>775483.80520251673</v>
      </c>
      <c r="U75" s="30">
        <v>157381.13279999999</v>
      </c>
      <c r="V75" s="31">
        <v>15750208.165058983</v>
      </c>
      <c r="W75" s="30">
        <v>0</v>
      </c>
      <c r="X75" s="30">
        <v>306423.7</v>
      </c>
      <c r="Y75" s="30"/>
      <c r="Z75" s="30">
        <v>16056631.865058983</v>
      </c>
      <c r="AA75" s="30">
        <v>2233980</v>
      </c>
      <c r="AB75" s="31">
        <v>2019841.3573146202</v>
      </c>
      <c r="AC75" s="32">
        <v>0</v>
      </c>
      <c r="AD75" s="33">
        <v>-4510538</v>
      </c>
      <c r="AE75" s="31">
        <v>15799915.222373601</v>
      </c>
      <c r="AF75" s="31">
        <v>15664337.09</v>
      </c>
      <c r="AG75" s="31">
        <v>135578.1323736012</v>
      </c>
      <c r="AH75" s="31">
        <v>0</v>
      </c>
      <c r="AI75" s="34">
        <v>8.6552103414675174E-3</v>
      </c>
    </row>
    <row r="76" spans="1:35" ht="13.8" x14ac:dyDescent="0.3">
      <c r="A76" s="28">
        <v>674</v>
      </c>
      <c r="B76" s="28" t="s">
        <v>139</v>
      </c>
      <c r="C76" s="29">
        <v>1899</v>
      </c>
      <c r="D76" s="30">
        <v>4409651.3776868442</v>
      </c>
      <c r="E76" s="30">
        <v>383414.36955026462</v>
      </c>
      <c r="F76" s="30">
        <v>116629.49803673464</v>
      </c>
      <c r="G76" s="30">
        <v>56092.15775999998</v>
      </c>
      <c r="H76" s="30">
        <v>54798.435842918443</v>
      </c>
      <c r="I76" s="30">
        <v>87654.539866716368</v>
      </c>
      <c r="J76" s="30">
        <v>356522.53335065616</v>
      </c>
      <c r="K76" s="30">
        <v>141657.21111956166</v>
      </c>
      <c r="L76" s="30">
        <v>33955.724725447428</v>
      </c>
      <c r="M76" s="30">
        <v>-106036.81415557943</v>
      </c>
      <c r="N76" s="30">
        <v>91166.925942857139</v>
      </c>
      <c r="O76" s="30">
        <v>0</v>
      </c>
      <c r="P76" s="30">
        <v>166752.6811047619</v>
      </c>
      <c r="Q76" s="30">
        <v>5792258.6408311818</v>
      </c>
      <c r="R76" s="30"/>
      <c r="S76" s="30">
        <v>2572062.6727940505</v>
      </c>
      <c r="T76" s="30">
        <v>301555.21377094928</v>
      </c>
      <c r="U76" s="30">
        <v>157381.13279999999</v>
      </c>
      <c r="V76" s="31">
        <v>8823257.6601961814</v>
      </c>
      <c r="W76" s="30">
        <v>360225</v>
      </c>
      <c r="X76" s="30">
        <v>0</v>
      </c>
      <c r="Y76" s="30"/>
      <c r="Z76" s="30">
        <v>9183482.6601961814</v>
      </c>
      <c r="AA76" s="30">
        <v>1326780</v>
      </c>
      <c r="AB76" s="31">
        <v>1134110.6351031773</v>
      </c>
      <c r="AC76" s="32">
        <v>0</v>
      </c>
      <c r="AD76" s="33">
        <v>-1863428</v>
      </c>
      <c r="AE76" s="31">
        <v>9780945.2952993587</v>
      </c>
      <c r="AF76" s="31">
        <v>9375081.290000001</v>
      </c>
      <c r="AG76" s="31">
        <v>405864.0052993577</v>
      </c>
      <c r="AH76" s="31">
        <v>0</v>
      </c>
      <c r="AI76" s="34">
        <v>4.3291785185081595E-2</v>
      </c>
    </row>
    <row r="77" spans="1:35" ht="13.8" x14ac:dyDescent="0.3">
      <c r="A77" s="28">
        <v>675</v>
      </c>
      <c r="B77" s="28" t="s">
        <v>140</v>
      </c>
      <c r="C77" s="29">
        <v>41064</v>
      </c>
      <c r="D77" s="30">
        <v>95354357.121291518</v>
      </c>
      <c r="E77" s="30">
        <v>7600939.8234842885</v>
      </c>
      <c r="F77" s="30">
        <v>2612424.402832652</v>
      </c>
      <c r="G77" s="30">
        <v>1265222.3260799996</v>
      </c>
      <c r="H77" s="30">
        <v>4032177.3958343645</v>
      </c>
      <c r="I77" s="30">
        <v>1098088.3378955794</v>
      </c>
      <c r="J77" s="30">
        <v>30146.528765448758</v>
      </c>
      <c r="K77" s="30">
        <v>5991.1484369276477</v>
      </c>
      <c r="L77" s="30">
        <v>0</v>
      </c>
      <c r="M77" s="30">
        <v>10523312.820739279</v>
      </c>
      <c r="N77" s="30">
        <v>3976280.5392</v>
      </c>
      <c r="O77" s="30">
        <v>416117.50916666683</v>
      </c>
      <c r="P77" s="30">
        <v>2281356.9506819048</v>
      </c>
      <c r="Q77" s="30">
        <v>129196414.90440865</v>
      </c>
      <c r="R77" s="30"/>
      <c r="S77" s="30">
        <v>50531335.236980021</v>
      </c>
      <c r="T77" s="30">
        <v>0</v>
      </c>
      <c r="U77" s="30">
        <v>401523.39840000001</v>
      </c>
      <c r="V77" s="31">
        <v>180129273.53978866</v>
      </c>
      <c r="W77" s="30">
        <v>0</v>
      </c>
      <c r="X77" s="30">
        <v>0</v>
      </c>
      <c r="Y77" s="30"/>
      <c r="Z77" s="30">
        <v>180129273.53978866</v>
      </c>
      <c r="AA77" s="30">
        <v>24392340</v>
      </c>
      <c r="AB77" s="31">
        <v>22543727.130803913</v>
      </c>
      <c r="AC77" s="32">
        <v>22908225.702813286</v>
      </c>
      <c r="AD77" s="33">
        <v>-28866049</v>
      </c>
      <c r="AE77" s="31">
        <v>221107517.37340587</v>
      </c>
      <c r="AF77" s="31">
        <v>211517743.06281331</v>
      </c>
      <c r="AG77" s="31">
        <v>9589774.310592562</v>
      </c>
      <c r="AH77" s="31">
        <v>0</v>
      </c>
      <c r="AI77" s="34">
        <v>4.533791904041231E-2</v>
      </c>
    </row>
    <row r="78" spans="1:35" ht="13.8" x14ac:dyDescent="0.3">
      <c r="A78" s="28">
        <v>676</v>
      </c>
      <c r="B78" s="28" t="s">
        <v>141</v>
      </c>
      <c r="C78" s="29">
        <v>27062</v>
      </c>
      <c r="D78" s="30">
        <v>62840434.746161871</v>
      </c>
      <c r="E78" s="30">
        <v>5791890.8068062579</v>
      </c>
      <c r="F78" s="30">
        <v>1518474.0701836729</v>
      </c>
      <c r="G78" s="30">
        <v>827176.25855999975</v>
      </c>
      <c r="H78" s="30">
        <v>696305.45811068371</v>
      </c>
      <c r="I78" s="30">
        <v>1113797.0199064093</v>
      </c>
      <c r="J78" s="30">
        <v>4530212.9904423375</v>
      </c>
      <c r="K78" s="30">
        <v>1799990.9626258968</v>
      </c>
      <c r="L78" s="30">
        <v>431464.07551135198</v>
      </c>
      <c r="M78" s="30">
        <v>-1008744.6752360156</v>
      </c>
      <c r="N78" s="30">
        <v>3045910.3718857141</v>
      </c>
      <c r="O78" s="30">
        <v>477298.02943333349</v>
      </c>
      <c r="P78" s="30">
        <v>1768930.4684761905</v>
      </c>
      <c r="Q78" s="30">
        <v>83833140.582867727</v>
      </c>
      <c r="R78" s="30"/>
      <c r="S78" s="30">
        <v>36494504.247472949</v>
      </c>
      <c r="T78" s="30">
        <v>3049292.959827058</v>
      </c>
      <c r="U78" s="30">
        <v>401523.39840000001</v>
      </c>
      <c r="V78" s="31">
        <v>123778461.18856774</v>
      </c>
      <c r="W78" s="30">
        <v>0</v>
      </c>
      <c r="X78" s="30">
        <v>0</v>
      </c>
      <c r="Y78" s="30"/>
      <c r="Z78" s="30">
        <v>123778461.18856774</v>
      </c>
      <c r="AA78" s="30">
        <v>16794540</v>
      </c>
      <c r="AB78" s="31">
        <v>15658154.784738541</v>
      </c>
      <c r="AC78" s="32">
        <v>17499709.485415809</v>
      </c>
      <c r="AD78" s="33">
        <v>-19228250</v>
      </c>
      <c r="AE78" s="31">
        <v>154502615.45872211</v>
      </c>
      <c r="AF78" s="31">
        <v>148661220.29541582</v>
      </c>
      <c r="AG78" s="31">
        <v>5841395.1633062959</v>
      </c>
      <c r="AH78" s="31">
        <v>0</v>
      </c>
      <c r="AI78" s="34">
        <v>3.9293335220163157E-2</v>
      </c>
    </row>
    <row r="79" spans="1:35" ht="13.8" x14ac:dyDescent="0.3">
      <c r="A79" s="28">
        <v>677</v>
      </c>
      <c r="B79" s="28" t="s">
        <v>142</v>
      </c>
      <c r="C79" s="29">
        <v>1708</v>
      </c>
      <c r="D79" s="30">
        <v>3966131.9394887472</v>
      </c>
      <c r="E79" s="30">
        <v>376079.48595886823</v>
      </c>
      <c r="F79" s="30">
        <v>88378.817661224457</v>
      </c>
      <c r="G79" s="30">
        <v>43789.961279999989</v>
      </c>
      <c r="H79" s="30">
        <v>50204.040443068094</v>
      </c>
      <c r="I79" s="30">
        <v>126909.18341278213</v>
      </c>
      <c r="J79" s="30">
        <v>566238.43444941868</v>
      </c>
      <c r="K79" s="30">
        <v>10644.82270199015</v>
      </c>
      <c r="L79" s="30">
        <v>0</v>
      </c>
      <c r="M79" s="30">
        <v>-69819.708873700234</v>
      </c>
      <c r="N79" s="30">
        <v>122335.10575238094</v>
      </c>
      <c r="O79" s="30">
        <v>6297.9947333333357</v>
      </c>
      <c r="P79" s="30">
        <v>171259.51032380952</v>
      </c>
      <c r="Q79" s="30">
        <v>5458449.5873319237</v>
      </c>
      <c r="R79" s="30"/>
      <c r="S79" s="30">
        <v>2345436.8195611364</v>
      </c>
      <c r="T79" s="30">
        <v>250577.38558386406</v>
      </c>
      <c r="U79" s="30">
        <v>157381.13279999999</v>
      </c>
      <c r="V79" s="31">
        <v>8211844.9252769239</v>
      </c>
      <c r="W79" s="30">
        <v>509392.125</v>
      </c>
      <c r="X79" s="30">
        <v>0</v>
      </c>
      <c r="Y79" s="30"/>
      <c r="Z79" s="30">
        <v>8721237.0502769239</v>
      </c>
      <c r="AA79" s="30">
        <v>1224720</v>
      </c>
      <c r="AB79" s="31">
        <v>1067675.2602559663</v>
      </c>
      <c r="AC79" s="32">
        <v>1247039.7952854312</v>
      </c>
      <c r="AD79" s="33">
        <v>-1181530</v>
      </c>
      <c r="AE79" s="31">
        <v>11079142.105818322</v>
      </c>
      <c r="AF79" s="31">
        <v>10506959.015285432</v>
      </c>
      <c r="AG79" s="31">
        <v>572183.09053288959</v>
      </c>
      <c r="AH79" s="31">
        <v>0</v>
      </c>
      <c r="AI79" s="34">
        <v>5.4457535210757232E-2</v>
      </c>
    </row>
    <row r="80" spans="1:35" ht="13.8" x14ac:dyDescent="0.3">
      <c r="A80" s="28">
        <v>678</v>
      </c>
      <c r="B80" s="28" t="s">
        <v>143</v>
      </c>
      <c r="C80" s="29">
        <v>7171</v>
      </c>
      <c r="D80" s="30">
        <v>16651716.708474126</v>
      </c>
      <c r="E80" s="30">
        <v>1488314.5614542444</v>
      </c>
      <c r="F80" s="30">
        <v>401617.78047346923</v>
      </c>
      <c r="G80" s="30">
        <v>233155.91423999993</v>
      </c>
      <c r="H80" s="30">
        <v>215007.99997963049</v>
      </c>
      <c r="I80" s="30">
        <v>181528.44126627274</v>
      </c>
      <c r="J80" s="30">
        <v>2230276.8714995887</v>
      </c>
      <c r="K80" s="30">
        <v>433089.83064693725</v>
      </c>
      <c r="L80" s="30">
        <v>14063.571913701553</v>
      </c>
      <c r="M80" s="30">
        <v>-353467.83525522053</v>
      </c>
      <c r="N80" s="30">
        <v>776866.88175238087</v>
      </c>
      <c r="O80" s="30">
        <v>174994.28223333339</v>
      </c>
      <c r="P80" s="30">
        <v>430402.19041904761</v>
      </c>
      <c r="Q80" s="30">
        <v>22877567.199097507</v>
      </c>
      <c r="R80" s="30"/>
      <c r="S80" s="30">
        <v>8948026.2159626111</v>
      </c>
      <c r="T80" s="30">
        <v>659273.0389973931</v>
      </c>
      <c r="U80" s="30">
        <v>238761.88800000001</v>
      </c>
      <c r="V80" s="31">
        <v>32723628.342057511</v>
      </c>
      <c r="W80" s="30">
        <v>0</v>
      </c>
      <c r="X80" s="30">
        <v>0</v>
      </c>
      <c r="Y80" s="30"/>
      <c r="Z80" s="30">
        <v>32723628.342057511</v>
      </c>
      <c r="AA80" s="30">
        <v>4513320</v>
      </c>
      <c r="AB80" s="31">
        <v>4172220.1321873218</v>
      </c>
      <c r="AC80" s="32">
        <v>0</v>
      </c>
      <c r="AD80" s="33">
        <v>-7820317</v>
      </c>
      <c r="AE80" s="31">
        <v>33588851.474244833</v>
      </c>
      <c r="AF80" s="31">
        <v>32973122.32</v>
      </c>
      <c r="AG80" s="31">
        <v>615729.15424483269</v>
      </c>
      <c r="AH80" s="31">
        <v>0</v>
      </c>
      <c r="AI80" s="34">
        <v>1.8673668458487454E-2</v>
      </c>
    </row>
    <row r="81" spans="1:35" ht="13.8" x14ac:dyDescent="0.3">
      <c r="A81" s="28">
        <v>679</v>
      </c>
      <c r="B81" s="28" t="s">
        <v>144</v>
      </c>
      <c r="C81" s="29">
        <v>2242</v>
      </c>
      <c r="D81" s="30">
        <v>5206128.6934038475</v>
      </c>
      <c r="E81" s="30">
        <v>489436.77782590297</v>
      </c>
      <c r="F81" s="30">
        <v>119683.62564489791</v>
      </c>
      <c r="G81" s="30">
        <v>70737.629759999982</v>
      </c>
      <c r="H81" s="30">
        <v>37526.952211877287</v>
      </c>
      <c r="I81" s="30">
        <v>98651.17484438089</v>
      </c>
      <c r="J81" s="30">
        <v>535607.81392371841</v>
      </c>
      <c r="K81" s="30">
        <v>38875.064427395766</v>
      </c>
      <c r="L81" s="30">
        <v>0</v>
      </c>
      <c r="M81" s="30">
        <v>-22769.468814361258</v>
      </c>
      <c r="N81" s="30">
        <v>70907.609066666657</v>
      </c>
      <c r="O81" s="30">
        <v>21593.124800000009</v>
      </c>
      <c r="P81" s="30">
        <v>215201.0952095238</v>
      </c>
      <c r="Q81" s="30">
        <v>6881580.0923038507</v>
      </c>
      <c r="R81" s="30"/>
      <c r="S81" s="30">
        <v>2540934.6566500003</v>
      </c>
      <c r="T81" s="30">
        <v>0</v>
      </c>
      <c r="U81" s="30">
        <v>157381.13279999999</v>
      </c>
      <c r="V81" s="31">
        <v>9579895.8817538507</v>
      </c>
      <c r="W81" s="30">
        <v>283050</v>
      </c>
      <c r="X81" s="30">
        <v>0</v>
      </c>
      <c r="Y81" s="30"/>
      <c r="Z81" s="30">
        <v>9862945.8817538507</v>
      </c>
      <c r="AA81" s="30">
        <v>1315440</v>
      </c>
      <c r="AB81" s="31">
        <v>1214282.1387027223</v>
      </c>
      <c r="AC81" s="32">
        <v>839932.10856230569</v>
      </c>
      <c r="AD81" s="33">
        <v>-1730026</v>
      </c>
      <c r="AE81" s="31">
        <v>11502574.129018879</v>
      </c>
      <c r="AF81" s="31">
        <v>11080885.578562304</v>
      </c>
      <c r="AG81" s="31">
        <v>421688.55045657419</v>
      </c>
      <c r="AH81" s="31">
        <v>0</v>
      </c>
      <c r="AI81" s="34">
        <v>3.8055491816682614E-2</v>
      </c>
    </row>
    <row r="82" spans="1:35" ht="13.8" x14ac:dyDescent="0.3">
      <c r="A82" s="28">
        <v>680</v>
      </c>
      <c r="B82" s="28" t="s">
        <v>145</v>
      </c>
      <c r="C82" s="29">
        <v>2921</v>
      </c>
      <c r="D82" s="30">
        <v>6782828.6857415866</v>
      </c>
      <c r="E82" s="30">
        <v>652804.63963427662</v>
      </c>
      <c r="F82" s="30">
        <v>158241.98669795913</v>
      </c>
      <c r="G82" s="30">
        <v>75863.54495999997</v>
      </c>
      <c r="H82" s="30">
        <v>81248.600886078129</v>
      </c>
      <c r="I82" s="30">
        <v>115659.38686835393</v>
      </c>
      <c r="J82" s="30">
        <v>628217.03316441819</v>
      </c>
      <c r="K82" s="30">
        <v>122744.07045802652</v>
      </c>
      <c r="L82" s="30">
        <v>29176.235410539568</v>
      </c>
      <c r="M82" s="30">
        <v>110333.00280573126</v>
      </c>
      <c r="N82" s="30">
        <v>71686.813561904753</v>
      </c>
      <c r="O82" s="30">
        <v>153851.01420000006</v>
      </c>
      <c r="P82" s="30">
        <v>276043.28966666665</v>
      </c>
      <c r="Q82" s="30">
        <v>9258698.3040555418</v>
      </c>
      <c r="R82" s="30"/>
      <c r="S82" s="30">
        <v>3517099.5188452783</v>
      </c>
      <c r="T82" s="30">
        <v>239354.26494972128</v>
      </c>
      <c r="U82" s="30">
        <v>157381.13279999999</v>
      </c>
      <c r="V82" s="31">
        <v>13172533.220650541</v>
      </c>
      <c r="W82" s="30">
        <v>130275</v>
      </c>
      <c r="X82" s="30">
        <v>0</v>
      </c>
      <c r="Y82" s="30"/>
      <c r="Z82" s="30">
        <v>13302808.220650541</v>
      </c>
      <c r="AA82" s="30">
        <v>1803060</v>
      </c>
      <c r="AB82" s="31">
        <v>1680720.5886605363</v>
      </c>
      <c r="AC82" s="32">
        <v>2125519.4329212387</v>
      </c>
      <c r="AD82" s="33">
        <v>-1484301</v>
      </c>
      <c r="AE82" s="31">
        <v>17427807.242232315</v>
      </c>
      <c r="AF82" s="31">
        <v>17012367.76292124</v>
      </c>
      <c r="AG82" s="31">
        <v>415439.47931107506</v>
      </c>
      <c r="AH82" s="31">
        <v>0</v>
      </c>
      <c r="AI82" s="34">
        <v>2.441985061106737E-2</v>
      </c>
    </row>
    <row r="83" spans="1:35" ht="13.8" x14ac:dyDescent="0.3">
      <c r="A83" s="28">
        <v>681</v>
      </c>
      <c r="B83" s="28" t="s">
        <v>146</v>
      </c>
      <c r="C83" s="29">
        <v>2680</v>
      </c>
      <c r="D83" s="30">
        <v>6223204.682570165</v>
      </c>
      <c r="E83" s="30">
        <v>565452.8441367381</v>
      </c>
      <c r="F83" s="30">
        <v>156333.15694285708</v>
      </c>
      <c r="G83" s="30">
        <v>81575.279039999979</v>
      </c>
      <c r="H83" s="30">
        <v>68861.700518407015</v>
      </c>
      <c r="I83" s="30">
        <v>199240.50558279984</v>
      </c>
      <c r="J83" s="30">
        <v>131757.09028525287</v>
      </c>
      <c r="K83" s="30">
        <v>173384.84043850933</v>
      </c>
      <c r="L83" s="30">
        <v>255131.40095906431</v>
      </c>
      <c r="M83" s="30">
        <v>-130657.94853076106</v>
      </c>
      <c r="N83" s="30">
        <v>6233.6359619047616</v>
      </c>
      <c r="O83" s="30">
        <v>24742.122166666675</v>
      </c>
      <c r="P83" s="30">
        <v>327195.80130285711</v>
      </c>
      <c r="Q83" s="30">
        <v>8082455.111374463</v>
      </c>
      <c r="R83" s="30"/>
      <c r="S83" s="30">
        <v>3574811.6926499335</v>
      </c>
      <c r="T83" s="30">
        <v>334351.76308006654</v>
      </c>
      <c r="U83" s="30">
        <v>157381.13279999999</v>
      </c>
      <c r="V83" s="31">
        <v>12148999.699904462</v>
      </c>
      <c r="W83" s="30">
        <v>296578.08</v>
      </c>
      <c r="X83" s="30">
        <v>0</v>
      </c>
      <c r="Y83" s="30"/>
      <c r="Z83" s="30">
        <v>12445577.779904462</v>
      </c>
      <c r="AA83" s="30">
        <v>2097900</v>
      </c>
      <c r="AB83" s="31">
        <v>1600432.2131045833</v>
      </c>
      <c r="AC83" s="32">
        <v>821683.95420358307</v>
      </c>
      <c r="AD83" s="33">
        <v>-2180270</v>
      </c>
      <c r="AE83" s="31">
        <v>14785323.947212629</v>
      </c>
      <c r="AF83" s="31">
        <v>14707201.484203584</v>
      </c>
      <c r="AG83" s="31">
        <v>78122.463009044528</v>
      </c>
      <c r="AH83" s="31">
        <v>0</v>
      </c>
      <c r="AI83" s="34">
        <v>5.311851006661786E-3</v>
      </c>
    </row>
    <row r="84" spans="1:35" ht="13.8" x14ac:dyDescent="0.3">
      <c r="A84" s="28">
        <v>682</v>
      </c>
      <c r="B84" s="28" t="s">
        <v>147</v>
      </c>
      <c r="C84" s="29">
        <v>1190</v>
      </c>
      <c r="D84" s="30">
        <v>2763288.6463651108</v>
      </c>
      <c r="E84" s="30">
        <v>258721.34849652636</v>
      </c>
      <c r="F84" s="30">
        <v>71008.466889795891</v>
      </c>
      <c r="G84" s="30">
        <v>43789.961279999989</v>
      </c>
      <c r="H84" s="30">
        <v>24420.552254187362</v>
      </c>
      <c r="I84" s="30">
        <v>64275.103895339045</v>
      </c>
      <c r="J84" s="30">
        <v>133454.18833066666</v>
      </c>
      <c r="K84" s="30">
        <v>80925.861257481491</v>
      </c>
      <c r="L84" s="30">
        <v>9429.4398780336724</v>
      </c>
      <c r="M84" s="30">
        <v>14551.043515284313</v>
      </c>
      <c r="N84" s="30">
        <v>66232.382095238092</v>
      </c>
      <c r="O84" s="30">
        <v>15744.98683333334</v>
      </c>
      <c r="P84" s="30">
        <v>136556.92533714286</v>
      </c>
      <c r="Q84" s="30">
        <v>3682398.9064281397</v>
      </c>
      <c r="R84" s="30"/>
      <c r="S84" s="30">
        <v>1789781.1949419265</v>
      </c>
      <c r="T84" s="30">
        <v>194396.98780307337</v>
      </c>
      <c r="U84" s="30">
        <v>157381.13279999999</v>
      </c>
      <c r="V84" s="31">
        <v>5823958.2219731398</v>
      </c>
      <c r="W84" s="30">
        <v>728436.55500000005</v>
      </c>
      <c r="X84" s="30">
        <v>0</v>
      </c>
      <c r="Y84" s="30"/>
      <c r="Z84" s="30">
        <v>6552394.7769731395</v>
      </c>
      <c r="AA84" s="30">
        <v>941220</v>
      </c>
      <c r="AB84" s="31">
        <v>753980.36195594631</v>
      </c>
      <c r="AC84" s="32">
        <v>230663.0515076853</v>
      </c>
      <c r="AD84" s="33">
        <v>-1112503</v>
      </c>
      <c r="AE84" s="31">
        <v>7365755.1904367711</v>
      </c>
      <c r="AF84" s="31">
        <v>6704770.6115076849</v>
      </c>
      <c r="AG84" s="31">
        <v>660984.57892908622</v>
      </c>
      <c r="AH84" s="31">
        <v>0</v>
      </c>
      <c r="AI84" s="34">
        <v>9.8584219688979374E-2</v>
      </c>
    </row>
    <row r="85" spans="1:35" ht="13.8" x14ac:dyDescent="0.3">
      <c r="A85" s="28">
        <v>683</v>
      </c>
      <c r="B85" s="28" t="s">
        <v>148</v>
      </c>
      <c r="C85" s="29">
        <v>1103</v>
      </c>
      <c r="D85" s="30">
        <v>2561266.7033115271</v>
      </c>
      <c r="E85" s="30">
        <v>223380.54573798025</v>
      </c>
      <c r="F85" s="30">
        <v>63564.030844897934</v>
      </c>
      <c r="G85" s="30">
        <v>36320.77055999999</v>
      </c>
      <c r="H85" s="30">
        <v>11039.272630921636</v>
      </c>
      <c r="I85" s="30">
        <v>71430.34912380953</v>
      </c>
      <c r="J85" s="30">
        <v>309513.74253519165</v>
      </c>
      <c r="K85" s="30">
        <v>0</v>
      </c>
      <c r="L85" s="30">
        <v>0</v>
      </c>
      <c r="M85" s="30">
        <v>-15614.918621496647</v>
      </c>
      <c r="N85" s="30">
        <v>35843.406780952377</v>
      </c>
      <c r="O85" s="30">
        <v>899.71353333333366</v>
      </c>
      <c r="P85" s="30">
        <v>121684.38891428571</v>
      </c>
      <c r="Q85" s="30">
        <v>3419328.0053514033</v>
      </c>
      <c r="R85" s="30"/>
      <c r="S85" s="30">
        <v>1219065.8394349997</v>
      </c>
      <c r="T85" s="30">
        <v>0</v>
      </c>
      <c r="U85" s="30">
        <v>157381.13279999999</v>
      </c>
      <c r="V85" s="31">
        <v>4795774.9775864026</v>
      </c>
      <c r="W85" s="30">
        <v>704975.4</v>
      </c>
      <c r="X85" s="30">
        <v>0</v>
      </c>
      <c r="Y85" s="30"/>
      <c r="Z85" s="30">
        <v>5500750.3775864029</v>
      </c>
      <c r="AA85" s="30">
        <v>646380</v>
      </c>
      <c r="AB85" s="31">
        <v>621187.53742803726</v>
      </c>
      <c r="AC85" s="32">
        <v>691977.45902585727</v>
      </c>
      <c r="AD85" s="33">
        <v>-735352</v>
      </c>
      <c r="AE85" s="31">
        <v>6724943.3740402972</v>
      </c>
      <c r="AF85" s="31">
        <v>6281725.9390258566</v>
      </c>
      <c r="AG85" s="31">
        <v>443217.43501444068</v>
      </c>
      <c r="AH85" s="31">
        <v>0</v>
      </c>
      <c r="AI85" s="34">
        <v>7.0556633529792759E-2</v>
      </c>
    </row>
    <row r="86" spans="1:35" ht="13.8" x14ac:dyDescent="0.3">
      <c r="A86" s="28">
        <v>684</v>
      </c>
      <c r="B86" s="28" t="s">
        <v>149</v>
      </c>
      <c r="C86" s="29">
        <v>5187</v>
      </c>
      <c r="D86" s="30">
        <v>12044687.57033263</v>
      </c>
      <c r="E86" s="30">
        <v>1023549.664799402</v>
      </c>
      <c r="F86" s="30">
        <v>295677.72906530602</v>
      </c>
      <c r="G86" s="30">
        <v>169448.11103999993</v>
      </c>
      <c r="H86" s="30">
        <v>90158.048367579831</v>
      </c>
      <c r="I86" s="30">
        <v>140573.55341509709</v>
      </c>
      <c r="J86" s="30">
        <v>1472246.7158569999</v>
      </c>
      <c r="K86" s="30">
        <v>383388.39286123816</v>
      </c>
      <c r="L86" s="30">
        <v>329751.5116276429</v>
      </c>
      <c r="M86" s="30">
        <v>-391710.20311795338</v>
      </c>
      <c r="N86" s="30">
        <v>341291.56891428569</v>
      </c>
      <c r="O86" s="30">
        <v>7197.7082666666693</v>
      </c>
      <c r="P86" s="30">
        <v>313449.97218476189</v>
      </c>
      <c r="Q86" s="30">
        <v>16219710.343613654</v>
      </c>
      <c r="R86" s="30"/>
      <c r="S86" s="30">
        <v>7135547.245347512</v>
      </c>
      <c r="T86" s="30">
        <v>568571.57788249012</v>
      </c>
      <c r="U86" s="30">
        <v>238761.88800000001</v>
      </c>
      <c r="V86" s="31">
        <v>24162591.054843657</v>
      </c>
      <c r="W86" s="30">
        <v>0</v>
      </c>
      <c r="X86" s="30">
        <v>0</v>
      </c>
      <c r="Y86" s="30"/>
      <c r="Z86" s="30">
        <v>24162591.054843657</v>
      </c>
      <c r="AA86" s="30">
        <v>3515400</v>
      </c>
      <c r="AB86" s="31">
        <v>3064216.4032845274</v>
      </c>
      <c r="AC86" s="32">
        <v>3731763.3519529114</v>
      </c>
      <c r="AD86" s="33">
        <v>-3391150</v>
      </c>
      <c r="AE86" s="31">
        <v>31082820.810081095</v>
      </c>
      <c r="AF86" s="31">
        <v>30330827.861952912</v>
      </c>
      <c r="AG86" s="31">
        <v>751992.94812818244</v>
      </c>
      <c r="AH86" s="31">
        <v>0</v>
      </c>
      <c r="AI86" s="34">
        <v>2.4793024165076772E-2</v>
      </c>
    </row>
    <row r="87" spans="1:35" ht="13.8" x14ac:dyDescent="0.3">
      <c r="A87" s="28">
        <v>685</v>
      </c>
      <c r="B87" s="28" t="s">
        <v>150</v>
      </c>
      <c r="C87" s="29">
        <v>2531</v>
      </c>
      <c r="D87" s="30">
        <v>5877213.0789496601</v>
      </c>
      <c r="E87" s="30">
        <v>540114.15536645974</v>
      </c>
      <c r="F87" s="30">
        <v>139726.33807346932</v>
      </c>
      <c r="G87" s="30">
        <v>89190.924479999972</v>
      </c>
      <c r="H87" s="30">
        <v>39036.309046872077</v>
      </c>
      <c r="I87" s="30">
        <v>115204.33230481076</v>
      </c>
      <c r="J87" s="30">
        <v>525659.18274476193</v>
      </c>
      <c r="K87" s="30">
        <v>108510.35913358732</v>
      </c>
      <c r="L87" s="30">
        <v>18690.496901102455</v>
      </c>
      <c r="M87" s="30">
        <v>-34471.494226729032</v>
      </c>
      <c r="N87" s="30">
        <v>149607.26308571428</v>
      </c>
      <c r="O87" s="30">
        <v>8997.1353333333373</v>
      </c>
      <c r="P87" s="30">
        <v>204835.38800571428</v>
      </c>
      <c r="Q87" s="30">
        <v>7782313.4691987559</v>
      </c>
      <c r="R87" s="30"/>
      <c r="S87" s="30">
        <v>3317746.1867700517</v>
      </c>
      <c r="T87" s="30">
        <v>99467.78549494734</v>
      </c>
      <c r="U87" s="30">
        <v>157381.13279999999</v>
      </c>
      <c r="V87" s="31">
        <v>11356908.574263755</v>
      </c>
      <c r="W87" s="30">
        <v>218025</v>
      </c>
      <c r="X87" s="30">
        <v>0</v>
      </c>
      <c r="Y87" s="30"/>
      <c r="Z87" s="30">
        <v>11574933.574263755</v>
      </c>
      <c r="AA87" s="30">
        <v>1757700</v>
      </c>
      <c r="AB87" s="31">
        <v>1448117.4593195431</v>
      </c>
      <c r="AC87" s="32">
        <v>0</v>
      </c>
      <c r="AD87" s="33">
        <v>-2363245</v>
      </c>
      <c r="AE87" s="31">
        <v>12417506.033583298</v>
      </c>
      <c r="AF87" s="31">
        <v>12015283.48</v>
      </c>
      <c r="AG87" s="31">
        <v>402222.55358329788</v>
      </c>
      <c r="AH87" s="31">
        <v>0</v>
      </c>
      <c r="AI87" s="34">
        <v>3.3475910431311595E-2</v>
      </c>
    </row>
    <row r="88" spans="1:35" ht="13.8" x14ac:dyDescent="0.3">
      <c r="A88" s="28">
        <v>686</v>
      </c>
      <c r="B88" s="28" t="s">
        <v>151</v>
      </c>
      <c r="C88" s="29">
        <v>1663</v>
      </c>
      <c r="D88" s="30">
        <v>3861637.8310127556</v>
      </c>
      <c r="E88" s="30">
        <v>412087.09631663223</v>
      </c>
      <c r="F88" s="30">
        <v>76544.073179591811</v>
      </c>
      <c r="G88" s="30">
        <v>44082.870719999984</v>
      </c>
      <c r="H88" s="30">
        <v>51940.741785205304</v>
      </c>
      <c r="I88" s="30">
        <v>54412.582753991985</v>
      </c>
      <c r="J88" s="30">
        <v>447354.49813039944</v>
      </c>
      <c r="K88" s="30">
        <v>16234.765890832772</v>
      </c>
      <c r="L88" s="30">
        <v>0</v>
      </c>
      <c r="M88" s="30">
        <v>28836.359120127163</v>
      </c>
      <c r="N88" s="30">
        <v>120776.69676190475</v>
      </c>
      <c r="O88" s="30">
        <v>5848.1379666666689</v>
      </c>
      <c r="P88" s="30">
        <v>164724.60795619048</v>
      </c>
      <c r="Q88" s="30">
        <v>5284480.2615942964</v>
      </c>
      <c r="R88" s="30"/>
      <c r="S88" s="30">
        <v>2248619.8831949993</v>
      </c>
      <c r="T88" s="30">
        <v>0</v>
      </c>
      <c r="U88" s="30">
        <v>157381.13279999999</v>
      </c>
      <c r="V88" s="31">
        <v>7690481.2775892951</v>
      </c>
      <c r="W88" s="30">
        <v>413325</v>
      </c>
      <c r="X88" s="30">
        <v>0</v>
      </c>
      <c r="Y88" s="30"/>
      <c r="Z88" s="30">
        <v>8103806.2775892951</v>
      </c>
      <c r="AA88" s="30">
        <v>1213380</v>
      </c>
      <c r="AB88" s="31">
        <v>996008.41139649972</v>
      </c>
      <c r="AC88" s="32">
        <v>2526885.3404024756</v>
      </c>
      <c r="AD88" s="33">
        <v>-798427</v>
      </c>
      <c r="AE88" s="31">
        <v>12041653.029388271</v>
      </c>
      <c r="AF88" s="31">
        <v>11528990.010402476</v>
      </c>
      <c r="AG88" s="31">
        <v>512663.01898579486</v>
      </c>
      <c r="AH88" s="31">
        <v>0</v>
      </c>
      <c r="AI88" s="34">
        <v>4.446729666026468E-2</v>
      </c>
    </row>
    <row r="89" spans="1:35" ht="13.8" x14ac:dyDescent="0.3">
      <c r="A89" s="28">
        <v>687</v>
      </c>
      <c r="B89" s="28" t="s">
        <v>152</v>
      </c>
      <c r="C89" s="29">
        <v>6286</v>
      </c>
      <c r="D89" s="30">
        <v>14596665.90844629</v>
      </c>
      <c r="E89" s="30">
        <v>1306276.0868677711</v>
      </c>
      <c r="F89" s="30">
        <v>345498.18567346927</v>
      </c>
      <c r="G89" s="30">
        <v>184386.49247999993</v>
      </c>
      <c r="H89" s="30">
        <v>121774.3018731521</v>
      </c>
      <c r="I89" s="30">
        <v>194787.86637048083</v>
      </c>
      <c r="J89" s="30">
        <v>792272.29633479146</v>
      </c>
      <c r="K89" s="30">
        <v>314793.8024879148</v>
      </c>
      <c r="L89" s="30">
        <v>75457.166056549846</v>
      </c>
      <c r="M89" s="30">
        <v>290699.6464509489</v>
      </c>
      <c r="N89" s="30">
        <v>427783.26788571425</v>
      </c>
      <c r="O89" s="30">
        <v>18893.984200000006</v>
      </c>
      <c r="P89" s="30">
        <v>523468.21379238094</v>
      </c>
      <c r="Q89" s="30">
        <v>19192757.218919463</v>
      </c>
      <c r="R89" s="30"/>
      <c r="S89" s="30">
        <v>7682053.378997691</v>
      </c>
      <c r="T89" s="30">
        <v>1117631.3290673047</v>
      </c>
      <c r="U89" s="30">
        <v>238761.88800000001</v>
      </c>
      <c r="V89" s="31">
        <v>28231203.814984459</v>
      </c>
      <c r="W89" s="30">
        <v>0</v>
      </c>
      <c r="X89" s="30">
        <v>0</v>
      </c>
      <c r="Y89" s="30"/>
      <c r="Z89" s="30">
        <v>28231203.814984459</v>
      </c>
      <c r="AA89" s="30">
        <v>4116420</v>
      </c>
      <c r="AB89" s="31">
        <v>3602554.5029976778</v>
      </c>
      <c r="AC89" s="32">
        <v>5046333.599725049</v>
      </c>
      <c r="AD89" s="33">
        <v>-3695966</v>
      </c>
      <c r="AE89" s="31">
        <v>37300545.91770719</v>
      </c>
      <c r="AF89" s="31">
        <v>36730863.459725052</v>
      </c>
      <c r="AG89" s="31">
        <v>569682.4579821378</v>
      </c>
      <c r="AH89" s="31">
        <v>0</v>
      </c>
      <c r="AI89" s="34">
        <v>1.5509639695968153E-2</v>
      </c>
    </row>
    <row r="90" spans="1:35" ht="13.8" x14ac:dyDescent="0.3">
      <c r="A90" s="28">
        <v>688</v>
      </c>
      <c r="B90" s="28" t="s">
        <v>153</v>
      </c>
      <c r="C90" s="29">
        <v>6284</v>
      </c>
      <c r="D90" s="30">
        <v>14592021.725847358</v>
      </c>
      <c r="E90" s="30">
        <v>1266267.6309147</v>
      </c>
      <c r="F90" s="30">
        <v>359432.64288571413</v>
      </c>
      <c r="G90" s="30">
        <v>200789.42111999993</v>
      </c>
      <c r="H90" s="30">
        <v>189476.11172037289</v>
      </c>
      <c r="I90" s="30">
        <v>74314.177762113337</v>
      </c>
      <c r="J90" s="30">
        <v>749893.55475198221</v>
      </c>
      <c r="K90" s="30">
        <v>262922.05059823219</v>
      </c>
      <c r="L90" s="30">
        <v>8400.0681279553592</v>
      </c>
      <c r="M90" s="30">
        <v>65234.438498153817</v>
      </c>
      <c r="N90" s="30">
        <v>471418.7196190476</v>
      </c>
      <c r="O90" s="30">
        <v>58481.379666666689</v>
      </c>
      <c r="P90" s="30">
        <v>350180.63032</v>
      </c>
      <c r="Q90" s="30">
        <v>18648832.5518323</v>
      </c>
      <c r="R90" s="30"/>
      <c r="S90" s="30">
        <v>7333141.0599286938</v>
      </c>
      <c r="T90" s="30">
        <v>325923.36177630909</v>
      </c>
      <c r="U90" s="30">
        <v>238761.88800000001</v>
      </c>
      <c r="V90" s="31">
        <v>26546658.861537304</v>
      </c>
      <c r="W90" s="30">
        <v>0</v>
      </c>
      <c r="X90" s="30">
        <v>0</v>
      </c>
      <c r="Y90" s="30"/>
      <c r="Z90" s="30">
        <v>26546658.861537304</v>
      </c>
      <c r="AA90" s="30">
        <v>3662820</v>
      </c>
      <c r="AB90" s="31">
        <v>3320806.5335204452</v>
      </c>
      <c r="AC90" s="32">
        <v>2194137.5845077829</v>
      </c>
      <c r="AD90" s="33">
        <v>-4580888</v>
      </c>
      <c r="AE90" s="31">
        <v>31143534.979565531</v>
      </c>
      <c r="AF90" s="31">
        <v>30277054.724507783</v>
      </c>
      <c r="AG90" s="31">
        <v>866480.25505774841</v>
      </c>
      <c r="AH90" s="31">
        <v>0</v>
      </c>
      <c r="AI90" s="34">
        <v>2.8618379923076712E-2</v>
      </c>
    </row>
    <row r="91" spans="1:35" ht="13.8" x14ac:dyDescent="0.3">
      <c r="A91" s="28">
        <v>689</v>
      </c>
      <c r="B91" s="28" t="s">
        <v>154</v>
      </c>
      <c r="C91" s="29">
        <v>9610</v>
      </c>
      <c r="D91" s="30">
        <v>22315297.387872867</v>
      </c>
      <c r="E91" s="30">
        <v>2065769.942376904</v>
      </c>
      <c r="F91" s="30">
        <v>535235.86333061208</v>
      </c>
      <c r="G91" s="30">
        <v>302282.54207999993</v>
      </c>
      <c r="H91" s="30">
        <v>107266.4680505069</v>
      </c>
      <c r="I91" s="30">
        <v>28926.632697284655</v>
      </c>
      <c r="J91" s="30">
        <v>3388304.1519251615</v>
      </c>
      <c r="K91" s="30">
        <v>0</v>
      </c>
      <c r="L91" s="30">
        <v>0</v>
      </c>
      <c r="M91" s="30">
        <v>-417057.41349814134</v>
      </c>
      <c r="N91" s="30">
        <v>313240.20708571427</v>
      </c>
      <c r="O91" s="30">
        <v>63879.660866666687</v>
      </c>
      <c r="P91" s="30">
        <v>658898.43182476191</v>
      </c>
      <c r="Q91" s="30">
        <v>29362043.874612339</v>
      </c>
      <c r="R91" s="30"/>
      <c r="S91" s="30">
        <v>13057907.178551434</v>
      </c>
      <c r="T91" s="30">
        <v>376944.4245685637</v>
      </c>
      <c r="U91" s="30">
        <v>238761.88800000001</v>
      </c>
      <c r="V91" s="31">
        <v>43035657.365732335</v>
      </c>
      <c r="W91" s="30">
        <v>0</v>
      </c>
      <c r="X91" s="30">
        <v>0</v>
      </c>
      <c r="Y91" s="30"/>
      <c r="Z91" s="30">
        <v>43035657.365732335</v>
      </c>
      <c r="AA91" s="30">
        <v>5647320</v>
      </c>
      <c r="AB91" s="31">
        <v>5486159.2553943545</v>
      </c>
      <c r="AC91" s="32">
        <v>6377228.8138953662</v>
      </c>
      <c r="AD91" s="33">
        <v>-6864325</v>
      </c>
      <c r="AE91" s="31">
        <v>53682040.435022056</v>
      </c>
      <c r="AF91" s="31">
        <v>52628770.633895367</v>
      </c>
      <c r="AG91" s="31">
        <v>1053269.8011266887</v>
      </c>
      <c r="AH91" s="31">
        <v>0</v>
      </c>
      <c r="AI91" s="34">
        <v>2.0013194084536227E-2</v>
      </c>
    </row>
    <row r="92" spans="1:35" ht="13.8" x14ac:dyDescent="0.3">
      <c r="A92" s="28">
        <v>690</v>
      </c>
      <c r="B92" s="28" t="s">
        <v>155</v>
      </c>
      <c r="C92" s="29">
        <v>1129</v>
      </c>
      <c r="D92" s="30">
        <v>2621641.0770976553</v>
      </c>
      <c r="E92" s="30">
        <v>236049.89012311943</v>
      </c>
      <c r="F92" s="30">
        <v>68908.754159183649</v>
      </c>
      <c r="G92" s="30">
        <v>30462.58175999999</v>
      </c>
      <c r="H92" s="30">
        <v>27590.682371121242</v>
      </c>
      <c r="I92" s="30">
        <v>43906.116244398756</v>
      </c>
      <c r="J92" s="30">
        <v>183103.41503816325</v>
      </c>
      <c r="K92" s="30">
        <v>69469.763663877558</v>
      </c>
      <c r="L92" s="30">
        <v>9173.8587588905393</v>
      </c>
      <c r="M92" s="30">
        <v>-1815.3979494988453</v>
      </c>
      <c r="N92" s="30">
        <v>77920.449523809526</v>
      </c>
      <c r="O92" s="30">
        <v>449.85676666666683</v>
      </c>
      <c r="P92" s="30">
        <v>94868.755060952375</v>
      </c>
      <c r="Q92" s="30">
        <v>3461729.8026183392</v>
      </c>
      <c r="R92" s="30"/>
      <c r="S92" s="30">
        <v>1553126.0919929596</v>
      </c>
      <c r="T92" s="30">
        <v>268631.02626204025</v>
      </c>
      <c r="U92" s="30">
        <v>157381.13279999999</v>
      </c>
      <c r="V92" s="31">
        <v>5440868.0536733391</v>
      </c>
      <c r="W92" s="30">
        <v>626710.90500000003</v>
      </c>
      <c r="X92" s="30">
        <v>0</v>
      </c>
      <c r="Y92" s="30"/>
      <c r="Z92" s="30">
        <v>6067578.9586733393</v>
      </c>
      <c r="AA92" s="30">
        <v>816480</v>
      </c>
      <c r="AB92" s="31">
        <v>733150.59392766282</v>
      </c>
      <c r="AC92" s="32">
        <v>0</v>
      </c>
      <c r="AD92" s="33">
        <v>-1274498</v>
      </c>
      <c r="AE92" s="31">
        <v>6342711.5526010022</v>
      </c>
      <c r="AF92" s="31">
        <v>6073385.7400000002</v>
      </c>
      <c r="AG92" s="31">
        <v>269325.81260100193</v>
      </c>
      <c r="AH92" s="31">
        <v>0</v>
      </c>
      <c r="AI92" s="34">
        <v>4.4345250595099188E-2</v>
      </c>
    </row>
    <row r="93" spans="1:35" ht="13.8" x14ac:dyDescent="0.3">
      <c r="A93" s="28">
        <v>691</v>
      </c>
      <c r="B93" s="28" t="s">
        <v>156</v>
      </c>
      <c r="C93" s="29">
        <v>3077</v>
      </c>
      <c r="D93" s="30">
        <v>7145074.9284583572</v>
      </c>
      <c r="E93" s="30">
        <v>728153.89834589383</v>
      </c>
      <c r="F93" s="30">
        <v>159769.05050204074</v>
      </c>
      <c r="G93" s="30">
        <v>100760.84735999997</v>
      </c>
      <c r="H93" s="30">
        <v>29079.412651470586</v>
      </c>
      <c r="I93" s="30">
        <v>79328.897344230791</v>
      </c>
      <c r="J93" s="30">
        <v>812033.44762500003</v>
      </c>
      <c r="K93" s="30">
        <v>105434.19883500002</v>
      </c>
      <c r="L93" s="30">
        <v>0</v>
      </c>
      <c r="M93" s="30">
        <v>-212706.53827987763</v>
      </c>
      <c r="N93" s="30">
        <v>100517.37988571428</v>
      </c>
      <c r="O93" s="30">
        <v>94020.064233333367</v>
      </c>
      <c r="P93" s="30">
        <v>233904.43646857142</v>
      </c>
      <c r="Q93" s="30">
        <v>9375370.0234297346</v>
      </c>
      <c r="R93" s="30"/>
      <c r="S93" s="30">
        <v>3207798.1329699983</v>
      </c>
      <c r="T93" s="30">
        <v>0</v>
      </c>
      <c r="U93" s="30">
        <v>157381.13279999999</v>
      </c>
      <c r="V93" s="31">
        <v>12740549.289199732</v>
      </c>
      <c r="W93" s="30">
        <v>95175</v>
      </c>
      <c r="X93" s="30">
        <v>0</v>
      </c>
      <c r="Y93" s="30"/>
      <c r="Z93" s="30">
        <v>12835724.289199732</v>
      </c>
      <c r="AA93" s="30">
        <v>1496880</v>
      </c>
      <c r="AB93" s="31">
        <v>1621683.3253941741</v>
      </c>
      <c r="AC93" s="32">
        <v>3310321.2797164251</v>
      </c>
      <c r="AD93" s="33">
        <v>-1348728</v>
      </c>
      <c r="AE93" s="31">
        <v>17915880.894310333</v>
      </c>
      <c r="AF93" s="31">
        <v>17547741.299716428</v>
      </c>
      <c r="AG93" s="31">
        <v>368139.59459390491</v>
      </c>
      <c r="AH93" s="31">
        <v>0</v>
      </c>
      <c r="AI93" s="34">
        <v>2.0979315132703378E-2</v>
      </c>
    </row>
    <row r="94" spans="1:35" ht="13.8" x14ac:dyDescent="0.3">
      <c r="A94" s="28">
        <v>692</v>
      </c>
      <c r="B94" s="28" t="s">
        <v>157</v>
      </c>
      <c r="C94" s="29">
        <v>10166</v>
      </c>
      <c r="D94" s="30">
        <v>23606380.15037623</v>
      </c>
      <c r="E94" s="30">
        <v>2243140.7637688522</v>
      </c>
      <c r="F94" s="30">
        <v>555660.34171020391</v>
      </c>
      <c r="G94" s="30">
        <v>220414.35359999991</v>
      </c>
      <c r="H94" s="30">
        <v>220291.38726991595</v>
      </c>
      <c r="I94" s="30">
        <v>412098.16802197811</v>
      </c>
      <c r="J94" s="30">
        <v>2623254.7184228571</v>
      </c>
      <c r="K94" s="30">
        <v>252468.28564571432</v>
      </c>
      <c r="L94" s="30">
        <v>0</v>
      </c>
      <c r="M94" s="30">
        <v>-267212.81919083837</v>
      </c>
      <c r="N94" s="30">
        <v>699725.63672380953</v>
      </c>
      <c r="O94" s="30">
        <v>133607.45970000004</v>
      </c>
      <c r="P94" s="30">
        <v>604140.45681333332</v>
      </c>
      <c r="Q94" s="30">
        <v>31303968.90286205</v>
      </c>
      <c r="R94" s="30"/>
      <c r="S94" s="30">
        <v>12325771.949279575</v>
      </c>
      <c r="T94" s="30">
        <v>1147237.4234954324</v>
      </c>
      <c r="U94" s="30">
        <v>320142.64319999999</v>
      </c>
      <c r="V94" s="31">
        <v>45097120.918837063</v>
      </c>
      <c r="W94" s="30">
        <v>0</v>
      </c>
      <c r="X94" s="30">
        <v>0</v>
      </c>
      <c r="Y94" s="30"/>
      <c r="Z94" s="30">
        <v>45097120.918837063</v>
      </c>
      <c r="AA94" s="30">
        <v>6259680</v>
      </c>
      <c r="AB94" s="31">
        <v>5680478.225619778</v>
      </c>
      <c r="AC94" s="32">
        <v>3851707.6660354408</v>
      </c>
      <c r="AD94" s="33">
        <v>-7741378</v>
      </c>
      <c r="AE94" s="31">
        <v>53147608.810492285</v>
      </c>
      <c r="AF94" s="31">
        <v>51535045.806035444</v>
      </c>
      <c r="AG94" s="31">
        <v>1612563.0044568405</v>
      </c>
      <c r="AH94" s="31">
        <v>0</v>
      </c>
      <c r="AI94" s="34">
        <v>3.1290609705211275E-2</v>
      </c>
    </row>
    <row r="95" spans="1:35" ht="13.8" x14ac:dyDescent="0.3">
      <c r="A95" s="28">
        <v>693</v>
      </c>
      <c r="B95" s="28" t="s">
        <v>158</v>
      </c>
      <c r="C95" s="29">
        <v>3698</v>
      </c>
      <c r="D95" s="30">
        <v>8587093.6254270412</v>
      </c>
      <c r="E95" s="30">
        <v>819506.53943873942</v>
      </c>
      <c r="F95" s="30">
        <v>203290.36891836725</v>
      </c>
      <c r="G95" s="30">
        <v>97245.934079999963</v>
      </c>
      <c r="H95" s="30">
        <v>115533.87755552954</v>
      </c>
      <c r="I95" s="30">
        <v>172846.76092190796</v>
      </c>
      <c r="J95" s="30">
        <v>840514.62076337438</v>
      </c>
      <c r="K95" s="30">
        <v>153254.28409126849</v>
      </c>
      <c r="L95" s="30">
        <v>22486.73191357591</v>
      </c>
      <c r="M95" s="30">
        <v>-89253.471377283568</v>
      </c>
      <c r="N95" s="30">
        <v>307785.77561904758</v>
      </c>
      <c r="O95" s="30">
        <v>42286.536066666682</v>
      </c>
      <c r="P95" s="30">
        <v>218355.87566285714</v>
      </c>
      <c r="Q95" s="30">
        <v>11490947.459081089</v>
      </c>
      <c r="R95" s="30"/>
      <c r="S95" s="30">
        <v>4645478.087775928</v>
      </c>
      <c r="T95" s="30">
        <v>315259.84436407406</v>
      </c>
      <c r="U95" s="30">
        <v>157381.13279999999</v>
      </c>
      <c r="V95" s="31">
        <v>16609066.524021091</v>
      </c>
      <c r="W95" s="30">
        <v>0</v>
      </c>
      <c r="X95" s="30">
        <v>331525.7</v>
      </c>
      <c r="Y95" s="30"/>
      <c r="Z95" s="30">
        <v>16940592.224021092</v>
      </c>
      <c r="AA95" s="30">
        <v>2324700</v>
      </c>
      <c r="AB95" s="31">
        <v>2169591.0827754475</v>
      </c>
      <c r="AC95" s="32">
        <v>0</v>
      </c>
      <c r="AD95" s="33">
        <v>-4720445</v>
      </c>
      <c r="AE95" s="31">
        <v>16714438.30679654</v>
      </c>
      <c r="AF95" s="31">
        <v>16771176.91</v>
      </c>
      <c r="AG95" s="31">
        <v>-56738.603203460574</v>
      </c>
      <c r="AH95" s="31">
        <v>56738.603203460574</v>
      </c>
      <c r="AI95" s="34">
        <v>-3.3831020630179839E-3</v>
      </c>
    </row>
    <row r="96" spans="1:35" ht="13.8" x14ac:dyDescent="0.3">
      <c r="A96" s="28">
        <v>694</v>
      </c>
      <c r="B96" s="28" t="s">
        <v>159</v>
      </c>
      <c r="C96" s="29">
        <v>1514</v>
      </c>
      <c r="D96" s="30">
        <v>3515646.2273922502</v>
      </c>
      <c r="E96" s="30">
        <v>308065.11083864741</v>
      </c>
      <c r="F96" s="30">
        <v>93723.540975510172</v>
      </c>
      <c r="G96" s="30">
        <v>56824.43135999998</v>
      </c>
      <c r="H96" s="30">
        <v>35801.644750706721</v>
      </c>
      <c r="I96" s="30">
        <v>57267.632712921353</v>
      </c>
      <c r="J96" s="30">
        <v>232928.05512242866</v>
      </c>
      <c r="K96" s="30">
        <v>92549.377931446943</v>
      </c>
      <c r="L96" s="30">
        <v>22184.406820625652</v>
      </c>
      <c r="M96" s="30">
        <v>-84867.825219777238</v>
      </c>
      <c r="N96" s="30">
        <v>45193.860723809521</v>
      </c>
      <c r="O96" s="30">
        <v>21143.268033333341</v>
      </c>
      <c r="P96" s="30">
        <v>198751.16855999999</v>
      </c>
      <c r="Q96" s="30">
        <v>4595210.9000019021</v>
      </c>
      <c r="R96" s="30"/>
      <c r="S96" s="30">
        <v>1939715.3260250001</v>
      </c>
      <c r="T96" s="30">
        <v>0</v>
      </c>
      <c r="U96" s="30">
        <v>157381.13279999999</v>
      </c>
      <c r="V96" s="31">
        <v>6692307.3588269018</v>
      </c>
      <c r="W96" s="30">
        <v>654331.97250000003</v>
      </c>
      <c r="X96" s="30">
        <v>0</v>
      </c>
      <c r="Y96" s="30"/>
      <c r="Z96" s="30">
        <v>7346639.3313269019</v>
      </c>
      <c r="AA96" s="30">
        <v>1031940</v>
      </c>
      <c r="AB96" s="31">
        <v>837509.47686997429</v>
      </c>
      <c r="AC96" s="32">
        <v>0</v>
      </c>
      <c r="AD96" s="33">
        <v>-1655322</v>
      </c>
      <c r="AE96" s="31">
        <v>7560766.8081968762</v>
      </c>
      <c r="AF96" s="31">
        <v>6899350.1100000003</v>
      </c>
      <c r="AG96" s="31">
        <v>661416.69819687586</v>
      </c>
      <c r="AH96" s="31">
        <v>0</v>
      </c>
      <c r="AI96" s="34">
        <v>9.5866521868227944E-2</v>
      </c>
    </row>
    <row r="97" spans="1:35" ht="13.8" x14ac:dyDescent="0.3">
      <c r="A97" s="28">
        <v>695</v>
      </c>
      <c r="B97" s="28" t="s">
        <v>160</v>
      </c>
      <c r="C97" s="29">
        <v>4708</v>
      </c>
      <c r="D97" s="30">
        <v>10932405.837888185</v>
      </c>
      <c r="E97" s="30">
        <v>994876.93803303444</v>
      </c>
      <c r="F97" s="30">
        <v>259600.84669387745</v>
      </c>
      <c r="G97" s="30">
        <v>141914.62367999996</v>
      </c>
      <c r="H97" s="30">
        <v>345998.23214559368</v>
      </c>
      <c r="I97" s="30">
        <v>485635.87405206473</v>
      </c>
      <c r="J97" s="30">
        <v>0</v>
      </c>
      <c r="K97" s="30">
        <v>0</v>
      </c>
      <c r="L97" s="30">
        <v>0</v>
      </c>
      <c r="M97" s="30">
        <v>1433239.6299590962</v>
      </c>
      <c r="N97" s="30">
        <v>422328.83641904761</v>
      </c>
      <c r="O97" s="30">
        <v>111564.47813333337</v>
      </c>
      <c r="P97" s="30">
        <v>360546.33752380952</v>
      </c>
      <c r="Q97" s="30">
        <v>15488111.634528043</v>
      </c>
      <c r="R97" s="30"/>
      <c r="S97" s="30">
        <v>6614554.1153609753</v>
      </c>
      <c r="T97" s="30">
        <v>964015.34152902476</v>
      </c>
      <c r="U97" s="30">
        <v>157381.13279999999</v>
      </c>
      <c r="V97" s="31">
        <v>23224062.224218044</v>
      </c>
      <c r="W97" s="30">
        <v>0</v>
      </c>
      <c r="X97" s="30">
        <v>422072.2</v>
      </c>
      <c r="Y97" s="30"/>
      <c r="Z97" s="30">
        <v>23646134.424218044</v>
      </c>
      <c r="AA97" s="30">
        <v>3492720</v>
      </c>
      <c r="AB97" s="31">
        <v>3020817.4475660473</v>
      </c>
      <c r="AC97" s="32">
        <v>5192480.1346596098</v>
      </c>
      <c r="AD97" s="33">
        <v>-2931871</v>
      </c>
      <c r="AE97" s="31">
        <v>32420281.006443702</v>
      </c>
      <c r="AF97" s="31">
        <v>32178388.444659609</v>
      </c>
      <c r="AG97" s="31">
        <v>241892.56178409234</v>
      </c>
      <c r="AH97" s="31">
        <v>0</v>
      </c>
      <c r="AI97" s="34">
        <v>7.5172366757924854E-3</v>
      </c>
    </row>
    <row r="98" spans="1:35" ht="13.8" x14ac:dyDescent="0.3">
      <c r="A98" s="28">
        <v>696</v>
      </c>
      <c r="B98" s="28" t="s">
        <v>161</v>
      </c>
      <c r="C98" s="29">
        <v>1378</v>
      </c>
      <c r="D98" s="30">
        <v>3199841.8106648088</v>
      </c>
      <c r="E98" s="30">
        <v>296729.3816519439</v>
      </c>
      <c r="F98" s="30">
        <v>80552.61566530609</v>
      </c>
      <c r="G98" s="30">
        <v>38810.500799999987</v>
      </c>
      <c r="H98" s="30">
        <v>24435.608488251048</v>
      </c>
      <c r="I98" s="30">
        <v>18853.491187005497</v>
      </c>
      <c r="J98" s="30">
        <v>349883.3005679464</v>
      </c>
      <c r="K98" s="30">
        <v>0</v>
      </c>
      <c r="L98" s="30">
        <v>0</v>
      </c>
      <c r="M98" s="30">
        <v>-63998.155690862564</v>
      </c>
      <c r="N98" s="30">
        <v>49089.883199999997</v>
      </c>
      <c r="O98" s="30">
        <v>26541.549233333342</v>
      </c>
      <c r="P98" s="30">
        <v>131824.75465714285</v>
      </c>
      <c r="Q98" s="30">
        <v>4152564.7404248752</v>
      </c>
      <c r="R98" s="30"/>
      <c r="S98" s="30">
        <v>1498229.1461787755</v>
      </c>
      <c r="T98" s="30">
        <v>130205.99846122437</v>
      </c>
      <c r="U98" s="30">
        <v>157381.13279999999</v>
      </c>
      <c r="V98" s="31">
        <v>5938381.0178648746</v>
      </c>
      <c r="W98" s="30">
        <v>663608.25</v>
      </c>
      <c r="X98" s="30">
        <v>0</v>
      </c>
      <c r="Y98" s="30"/>
      <c r="Z98" s="30">
        <v>6601989.2678648746</v>
      </c>
      <c r="AA98" s="30">
        <v>748440</v>
      </c>
      <c r="AB98" s="31">
        <v>744919.38324023411</v>
      </c>
      <c r="AC98" s="32">
        <v>667554.52329827379</v>
      </c>
      <c r="AD98" s="33">
        <v>-957261</v>
      </c>
      <c r="AE98" s="31">
        <v>7805642.1744033825</v>
      </c>
      <c r="AF98" s="31">
        <v>7213075.6832982739</v>
      </c>
      <c r="AG98" s="31">
        <v>592566.49110510852</v>
      </c>
      <c r="AH98" s="31">
        <v>0</v>
      </c>
      <c r="AI98" s="34">
        <v>8.2151708525280531E-2</v>
      </c>
    </row>
    <row r="99" spans="1:35" ht="13.8" x14ac:dyDescent="0.3">
      <c r="A99" s="28">
        <v>697</v>
      </c>
      <c r="B99" s="28" t="s">
        <v>162</v>
      </c>
      <c r="C99" s="29">
        <v>4129</v>
      </c>
      <c r="D99" s="30">
        <v>9587914.9754970949</v>
      </c>
      <c r="E99" s="30">
        <v>916193.64132532792</v>
      </c>
      <c r="F99" s="30">
        <v>225623.67705306114</v>
      </c>
      <c r="G99" s="30">
        <v>143525.62559999994</v>
      </c>
      <c r="H99" s="30">
        <v>55275.476441261962</v>
      </c>
      <c r="I99" s="30">
        <v>316098.72381874407</v>
      </c>
      <c r="J99" s="30">
        <v>720323.46662063093</v>
      </c>
      <c r="K99" s="30">
        <v>203033.93600879126</v>
      </c>
      <c r="L99" s="30">
        <v>0</v>
      </c>
      <c r="M99" s="30">
        <v>-271157.63276383316</v>
      </c>
      <c r="N99" s="30">
        <v>140256.80914285715</v>
      </c>
      <c r="O99" s="30">
        <v>26541.549233333342</v>
      </c>
      <c r="P99" s="30">
        <v>414177.60523047618</v>
      </c>
      <c r="Q99" s="30">
        <v>12477807.853207748</v>
      </c>
      <c r="R99" s="30"/>
      <c r="S99" s="30">
        <v>5604239.1702807015</v>
      </c>
      <c r="T99" s="30">
        <v>326002.14625429828</v>
      </c>
      <c r="U99" s="30">
        <v>157381.13279999999</v>
      </c>
      <c r="V99" s="31">
        <v>18565430.30254275</v>
      </c>
      <c r="W99" s="30">
        <v>0</v>
      </c>
      <c r="X99" s="30">
        <v>0</v>
      </c>
      <c r="Y99" s="30"/>
      <c r="Z99" s="30">
        <v>18565430.30254275</v>
      </c>
      <c r="AA99" s="30">
        <v>2869020</v>
      </c>
      <c r="AB99" s="31">
        <v>2337493.3243205547</v>
      </c>
      <c r="AC99" s="32">
        <v>2115206.1809094525</v>
      </c>
      <c r="AD99" s="33">
        <v>-2938073</v>
      </c>
      <c r="AE99" s="31">
        <v>22949076.807772756</v>
      </c>
      <c r="AF99" s="31">
        <v>22355773.000909451</v>
      </c>
      <c r="AG99" s="31">
        <v>593303.80686330423</v>
      </c>
      <c r="AH99" s="31">
        <v>0</v>
      </c>
      <c r="AI99" s="34">
        <v>2.6539176562544634E-2</v>
      </c>
    </row>
    <row r="100" spans="1:35" ht="13.8" x14ac:dyDescent="0.3">
      <c r="A100" s="28">
        <v>698</v>
      </c>
      <c r="B100" s="28" t="s">
        <v>163</v>
      </c>
      <c r="C100" s="29">
        <v>1551</v>
      </c>
      <c r="D100" s="30">
        <v>3601563.6054725097</v>
      </c>
      <c r="E100" s="30">
        <v>323401.68562065798</v>
      </c>
      <c r="F100" s="30">
        <v>90096.764440816289</v>
      </c>
      <c r="G100" s="30">
        <v>55799.248319999984</v>
      </c>
      <c r="H100" s="30">
        <v>33312.238114504093</v>
      </c>
      <c r="I100" s="30">
        <v>43372.675977039267</v>
      </c>
      <c r="J100" s="30">
        <v>200976.43107734303</v>
      </c>
      <c r="K100" s="30">
        <v>184526.97947672434</v>
      </c>
      <c r="L100" s="30">
        <v>121838.93809648772</v>
      </c>
      <c r="M100" s="30">
        <v>-157062.36703348375</v>
      </c>
      <c r="N100" s="30">
        <v>54544.314666666665</v>
      </c>
      <c r="O100" s="30">
        <v>5398.2812000000022</v>
      </c>
      <c r="P100" s="30">
        <v>145119.90085333333</v>
      </c>
      <c r="Q100" s="30">
        <v>4702888.6962826001</v>
      </c>
      <c r="R100" s="30"/>
      <c r="S100" s="30">
        <v>1824759.5512950004</v>
      </c>
      <c r="T100" s="30">
        <v>0</v>
      </c>
      <c r="U100" s="30">
        <v>157381.13279999999</v>
      </c>
      <c r="V100" s="31">
        <v>6685029.3803776</v>
      </c>
      <c r="W100" s="30">
        <v>864987.3</v>
      </c>
      <c r="X100" s="30">
        <v>0</v>
      </c>
      <c r="Y100" s="30"/>
      <c r="Z100" s="30">
        <v>7550016.6803775998</v>
      </c>
      <c r="AA100" s="30">
        <v>1065960</v>
      </c>
      <c r="AB100" s="31">
        <v>846947.57917033881</v>
      </c>
      <c r="AC100" s="32">
        <v>0</v>
      </c>
      <c r="AD100" s="33">
        <v>-2544832</v>
      </c>
      <c r="AE100" s="31">
        <v>6918092.2595479377</v>
      </c>
      <c r="AF100" s="31">
        <v>6093190.5599999996</v>
      </c>
      <c r="AG100" s="31">
        <v>824901.69954793807</v>
      </c>
      <c r="AH100" s="31">
        <v>0</v>
      </c>
      <c r="AI100" s="34">
        <v>0.13538091274597164</v>
      </c>
    </row>
    <row r="101" spans="1:35" ht="13.8" x14ac:dyDescent="0.3">
      <c r="A101" s="28">
        <v>699</v>
      </c>
      <c r="B101" s="28" t="s">
        <v>164</v>
      </c>
      <c r="C101" s="29">
        <v>2814</v>
      </c>
      <c r="D101" s="30">
        <v>6534364.9166986737</v>
      </c>
      <c r="E101" s="30">
        <v>642135.71804679092</v>
      </c>
      <c r="F101" s="30">
        <v>157287.57182040811</v>
      </c>
      <c r="G101" s="30">
        <v>76595.818559999971</v>
      </c>
      <c r="H101" s="30">
        <v>57590.254825160606</v>
      </c>
      <c r="I101" s="30">
        <v>261133.98026070106</v>
      </c>
      <c r="J101" s="30">
        <v>948378.56188264978</v>
      </c>
      <c r="K101" s="30">
        <v>0</v>
      </c>
      <c r="L101" s="30">
        <v>0</v>
      </c>
      <c r="M101" s="30">
        <v>-43247.334881380899</v>
      </c>
      <c r="N101" s="30">
        <v>40518.633752380949</v>
      </c>
      <c r="O101" s="30">
        <v>8547.2785666666696</v>
      </c>
      <c r="P101" s="30">
        <v>290014.46024571429</v>
      </c>
      <c r="Q101" s="30">
        <v>8973319.8597777653</v>
      </c>
      <c r="R101" s="30"/>
      <c r="S101" s="30">
        <v>3925626.3863650002</v>
      </c>
      <c r="T101" s="30">
        <v>0</v>
      </c>
      <c r="U101" s="30">
        <v>157381.13279999999</v>
      </c>
      <c r="V101" s="31">
        <v>13056327.378942765</v>
      </c>
      <c r="W101" s="30">
        <v>203270.66999999998</v>
      </c>
      <c r="X101" s="30">
        <v>0</v>
      </c>
      <c r="Y101" s="30"/>
      <c r="Z101" s="30">
        <v>13259598.048942765</v>
      </c>
      <c r="AA101" s="30">
        <v>2177280</v>
      </c>
      <c r="AB101" s="31">
        <v>1657803.1619627383</v>
      </c>
      <c r="AC101" s="32">
        <v>670849.97574955784</v>
      </c>
      <c r="AD101" s="33">
        <v>-2497188</v>
      </c>
      <c r="AE101" s="31">
        <v>15268343.186655059</v>
      </c>
      <c r="AF101" s="31">
        <v>15156334.865749557</v>
      </c>
      <c r="AG101" s="31">
        <v>112008.32090550289</v>
      </c>
      <c r="AH101" s="31">
        <v>0</v>
      </c>
      <c r="AI101" s="34">
        <v>7.3901983492473799E-3</v>
      </c>
    </row>
    <row r="102" spans="1:35" ht="13.8" x14ac:dyDescent="0.3">
      <c r="A102" s="28">
        <v>700</v>
      </c>
      <c r="B102" s="28" t="s">
        <v>165</v>
      </c>
      <c r="C102" s="29">
        <v>950</v>
      </c>
      <c r="D102" s="30">
        <v>2205986.7344931555</v>
      </c>
      <c r="E102" s="30">
        <v>212711.62415049461</v>
      </c>
      <c r="F102" s="30">
        <v>49820.456608163244</v>
      </c>
      <c r="G102" s="30">
        <v>27094.123199999991</v>
      </c>
      <c r="H102" s="30">
        <v>14000.750114577259</v>
      </c>
      <c r="I102" s="30">
        <v>2859.4566760708685</v>
      </c>
      <c r="J102" s="30">
        <v>243268.07008862973</v>
      </c>
      <c r="K102" s="30">
        <v>44790.871641690974</v>
      </c>
      <c r="L102" s="30">
        <v>19716.257762470184</v>
      </c>
      <c r="M102" s="30">
        <v>-59755.516897698049</v>
      </c>
      <c r="N102" s="30">
        <v>77920.449523809526</v>
      </c>
      <c r="O102" s="30">
        <v>6747.8515000000025</v>
      </c>
      <c r="P102" s="30">
        <v>93742.04775619047</v>
      </c>
      <c r="Q102" s="30">
        <v>2938903.1766175539</v>
      </c>
      <c r="R102" s="30"/>
      <c r="S102" s="30">
        <v>1178114.4512750001</v>
      </c>
      <c r="T102" s="30">
        <v>0</v>
      </c>
      <c r="U102" s="30">
        <v>157381.13279999999</v>
      </c>
      <c r="V102" s="31">
        <v>4274398.7606925536</v>
      </c>
      <c r="W102" s="30">
        <v>743031.33750000002</v>
      </c>
      <c r="X102" s="30">
        <v>0</v>
      </c>
      <c r="Y102" s="30"/>
      <c r="Z102" s="30">
        <v>5017430.098192554</v>
      </c>
      <c r="AA102" s="30">
        <v>737100</v>
      </c>
      <c r="AB102" s="31">
        <v>553301.02867149562</v>
      </c>
      <c r="AC102" s="32">
        <v>54831.332718217403</v>
      </c>
      <c r="AD102" s="33">
        <v>-918204</v>
      </c>
      <c r="AE102" s="31">
        <v>5444458.4595822673</v>
      </c>
      <c r="AF102" s="31">
        <v>4893517.2527182186</v>
      </c>
      <c r="AG102" s="31">
        <v>550941.20686404873</v>
      </c>
      <c r="AH102" s="31">
        <v>0</v>
      </c>
      <c r="AI102" s="34">
        <v>0.11258593326875788</v>
      </c>
    </row>
    <row r="103" spans="1:35" ht="13.8" x14ac:dyDescent="0.3">
      <c r="A103" s="28">
        <v>701</v>
      </c>
      <c r="B103" s="28" t="s">
        <v>166</v>
      </c>
      <c r="C103" s="29">
        <v>2279</v>
      </c>
      <c r="D103" s="30">
        <v>5292046.0714841066</v>
      </c>
      <c r="E103" s="30">
        <v>540114.15536645974</v>
      </c>
      <c r="F103" s="30">
        <v>113575.37042857139</v>
      </c>
      <c r="G103" s="30">
        <v>68687.263679999975</v>
      </c>
      <c r="H103" s="30">
        <v>38649.633458701152</v>
      </c>
      <c r="I103" s="30">
        <v>137632.7862131655</v>
      </c>
      <c r="J103" s="30">
        <v>314251.56321095699</v>
      </c>
      <c r="K103" s="30">
        <v>65874.61336629682</v>
      </c>
      <c r="L103" s="30">
        <v>35587.225961328964</v>
      </c>
      <c r="M103" s="30">
        <v>-2311.7747046691366</v>
      </c>
      <c r="N103" s="30">
        <v>51427.496685714286</v>
      </c>
      <c r="O103" s="30">
        <v>18444.127433333339</v>
      </c>
      <c r="P103" s="30">
        <v>266128.26538476191</v>
      </c>
      <c r="Q103" s="30">
        <v>6940106.7979687275</v>
      </c>
      <c r="R103" s="30"/>
      <c r="S103" s="30">
        <v>3210052.8896550005</v>
      </c>
      <c r="T103" s="30">
        <v>0</v>
      </c>
      <c r="U103" s="30">
        <v>157381.13279999999</v>
      </c>
      <c r="V103" s="31">
        <v>10307540.820423728</v>
      </c>
      <c r="W103" s="30">
        <v>450357.90750000003</v>
      </c>
      <c r="X103" s="30">
        <v>0</v>
      </c>
      <c r="Y103" s="30"/>
      <c r="Z103" s="30">
        <v>10757898.727923729</v>
      </c>
      <c r="AA103" s="30">
        <v>2018520</v>
      </c>
      <c r="AB103" s="31">
        <v>1301892.6937795859</v>
      </c>
      <c r="AC103" s="32">
        <v>0</v>
      </c>
      <c r="AD103" s="33">
        <v>-2729362</v>
      </c>
      <c r="AE103" s="31">
        <v>11348949.421703314</v>
      </c>
      <c r="AF103" s="31">
        <v>10681581.869999999</v>
      </c>
      <c r="AG103" s="31">
        <v>667367.55170331523</v>
      </c>
      <c r="AH103" s="31">
        <v>0</v>
      </c>
      <c r="AI103" s="34">
        <v>6.2478344483569946E-2</v>
      </c>
    </row>
    <row r="104" spans="1:35" ht="13.8" x14ac:dyDescent="0.3">
      <c r="A104" s="28">
        <v>702</v>
      </c>
      <c r="B104" s="28" t="s">
        <v>167</v>
      </c>
      <c r="C104" s="29">
        <v>3813</v>
      </c>
      <c r="D104" s="30">
        <v>8854134.1248656865</v>
      </c>
      <c r="E104" s="30">
        <v>752158.97191773646</v>
      </c>
      <c r="F104" s="30">
        <v>235358.70880408154</v>
      </c>
      <c r="G104" s="30">
        <v>114527.59103999996</v>
      </c>
      <c r="H104" s="30">
        <v>75091.455079694555</v>
      </c>
      <c r="I104" s="30">
        <v>228821.98712211661</v>
      </c>
      <c r="J104" s="30">
        <v>378236.10126890684</v>
      </c>
      <c r="K104" s="30">
        <v>400668.66616729205</v>
      </c>
      <c r="L104" s="30">
        <v>86059.195998657262</v>
      </c>
      <c r="M104" s="30">
        <v>-82730.495140899206</v>
      </c>
      <c r="N104" s="30">
        <v>232202.93958095237</v>
      </c>
      <c r="O104" s="30">
        <v>9896.8488666666708</v>
      </c>
      <c r="P104" s="30">
        <v>249452.99727428571</v>
      </c>
      <c r="Q104" s="30">
        <v>11533879.092845181</v>
      </c>
      <c r="R104" s="30"/>
      <c r="S104" s="30">
        <v>5177028.3227267312</v>
      </c>
      <c r="T104" s="30">
        <v>255460.27613826748</v>
      </c>
      <c r="U104" s="30">
        <v>157381.13279999999</v>
      </c>
      <c r="V104" s="31">
        <v>17123748.824510183</v>
      </c>
      <c r="W104" s="30">
        <v>0</v>
      </c>
      <c r="X104" s="30">
        <v>0</v>
      </c>
      <c r="Y104" s="30"/>
      <c r="Z104" s="30">
        <v>17123748.824510183</v>
      </c>
      <c r="AA104" s="30">
        <v>2687580</v>
      </c>
      <c r="AB104" s="31">
        <v>2175121.3824557774</v>
      </c>
      <c r="AC104" s="32">
        <v>0</v>
      </c>
      <c r="AD104" s="33">
        <v>-7283630</v>
      </c>
      <c r="AE104" s="31">
        <v>14702820.206965961</v>
      </c>
      <c r="AF104" s="31">
        <v>14669598.630000001</v>
      </c>
      <c r="AG104" s="31">
        <v>33221.576965959743</v>
      </c>
      <c r="AH104" s="31">
        <v>0</v>
      </c>
      <c r="AI104" s="34">
        <v>2.264654800985495E-3</v>
      </c>
    </row>
    <row r="105" spans="1:35" ht="13.8" x14ac:dyDescent="0.3">
      <c r="A105" s="28">
        <v>703</v>
      </c>
      <c r="B105" s="28" t="s">
        <v>168</v>
      </c>
      <c r="C105" s="29">
        <v>2836</v>
      </c>
      <c r="D105" s="30">
        <v>6585450.9252869356</v>
      </c>
      <c r="E105" s="30">
        <v>325402.10841831152</v>
      </c>
      <c r="F105" s="30">
        <v>280979.73995102028</v>
      </c>
      <c r="G105" s="30">
        <v>42911.232959999987</v>
      </c>
      <c r="H105" s="30">
        <v>20177.551635714284</v>
      </c>
      <c r="I105" s="30">
        <v>10508.503284560442</v>
      </c>
      <c r="J105" s="30">
        <v>306768.19132499996</v>
      </c>
      <c r="K105" s="30">
        <v>0</v>
      </c>
      <c r="L105" s="30">
        <v>0</v>
      </c>
      <c r="M105" s="30">
        <v>-78187.035294340138</v>
      </c>
      <c r="N105" s="30">
        <v>47531.474209523811</v>
      </c>
      <c r="O105" s="30">
        <v>18444.127433333339</v>
      </c>
      <c r="P105" s="30">
        <v>246748.89974285715</v>
      </c>
      <c r="Q105" s="30">
        <v>7806735.7189529166</v>
      </c>
      <c r="R105" s="30"/>
      <c r="S105" s="30">
        <v>1348494.2074356002</v>
      </c>
      <c r="T105" s="30">
        <v>121879.70675439993</v>
      </c>
      <c r="U105" s="30">
        <v>157381.13279999999</v>
      </c>
      <c r="V105" s="31">
        <v>9434490.7659429163</v>
      </c>
      <c r="W105" s="30">
        <v>149400</v>
      </c>
      <c r="X105" s="30">
        <v>0</v>
      </c>
      <c r="Y105" s="30"/>
      <c r="Z105" s="30">
        <v>9583890.7659429163</v>
      </c>
      <c r="AA105" s="30">
        <v>680400</v>
      </c>
      <c r="AB105" s="31">
        <v>1101455.7727367803</v>
      </c>
      <c r="AC105" s="32">
        <v>196370.05022526477</v>
      </c>
      <c r="AD105" s="33">
        <v>-827954</v>
      </c>
      <c r="AE105" s="31">
        <v>10734162.588904962</v>
      </c>
      <c r="AF105" s="31">
        <v>9963596.6202252656</v>
      </c>
      <c r="AG105" s="31">
        <v>770565.96867969632</v>
      </c>
      <c r="AH105" s="31">
        <v>0</v>
      </c>
      <c r="AI105" s="34">
        <v>7.7338133813598192E-2</v>
      </c>
    </row>
    <row r="106" spans="1:35" ht="13.8" x14ac:dyDescent="0.3">
      <c r="A106" s="28">
        <v>704</v>
      </c>
      <c r="B106" s="28" t="s">
        <v>169</v>
      </c>
      <c r="C106" s="29">
        <v>3125</v>
      </c>
      <c r="D106" s="30">
        <v>7256535.3108327482</v>
      </c>
      <c r="E106" s="30">
        <v>602127.26209371991</v>
      </c>
      <c r="F106" s="30">
        <v>195082.40097142849</v>
      </c>
      <c r="G106" s="30">
        <v>97685.298239999975</v>
      </c>
      <c r="H106" s="30">
        <v>24920.84183257617</v>
      </c>
      <c r="I106" s="30">
        <v>36284.864462892205</v>
      </c>
      <c r="J106" s="30">
        <v>635544.86927411042</v>
      </c>
      <c r="K106" s="30">
        <v>306045.63237644173</v>
      </c>
      <c r="L106" s="30">
        <v>230942.76721441798</v>
      </c>
      <c r="M106" s="30">
        <v>-197267.2882161251</v>
      </c>
      <c r="N106" s="30">
        <v>185450.66986666666</v>
      </c>
      <c r="O106" s="30">
        <v>31489.973666666679</v>
      </c>
      <c r="P106" s="30">
        <v>212046.31475619046</v>
      </c>
      <c r="Q106" s="30">
        <v>9616888.9173717331</v>
      </c>
      <c r="R106" s="30"/>
      <c r="S106" s="30">
        <v>4400553.252604953</v>
      </c>
      <c r="T106" s="30">
        <v>407488.63233504631</v>
      </c>
      <c r="U106" s="30">
        <v>157381.13279999999</v>
      </c>
      <c r="V106" s="31">
        <v>14582311.935111731</v>
      </c>
      <c r="W106" s="30">
        <v>84375</v>
      </c>
      <c r="X106" s="30">
        <v>280156.25</v>
      </c>
      <c r="Y106" s="30"/>
      <c r="Z106" s="30">
        <v>14946843.185111731</v>
      </c>
      <c r="AA106" s="30">
        <v>2290680</v>
      </c>
      <c r="AB106" s="31">
        <v>1845000.2634948567</v>
      </c>
      <c r="AC106" s="32">
        <v>0</v>
      </c>
      <c r="AD106" s="33">
        <v>-3249768</v>
      </c>
      <c r="AE106" s="31">
        <v>15832755.448606588</v>
      </c>
      <c r="AF106" s="31">
        <v>15381213.57</v>
      </c>
      <c r="AG106" s="31">
        <v>451541.87860658765</v>
      </c>
      <c r="AH106" s="31">
        <v>0</v>
      </c>
      <c r="AI106" s="34">
        <v>2.9356713405715208E-2</v>
      </c>
    </row>
    <row r="107" spans="1:35" ht="13.8" x14ac:dyDescent="0.3">
      <c r="A107" s="28">
        <v>705</v>
      </c>
      <c r="B107" s="28" t="s">
        <v>170</v>
      </c>
      <c r="C107" s="29">
        <v>7374</v>
      </c>
      <c r="D107" s="30">
        <v>17123101.242265821</v>
      </c>
      <c r="E107" s="30">
        <v>1603672.2761189328</v>
      </c>
      <c r="F107" s="30">
        <v>410780.16329795902</v>
      </c>
      <c r="G107" s="30">
        <v>224661.54047999994</v>
      </c>
      <c r="H107" s="30">
        <v>107046.3414615848</v>
      </c>
      <c r="I107" s="30">
        <v>279669.55109818297</v>
      </c>
      <c r="J107" s="30">
        <v>1335126.0423012073</v>
      </c>
      <c r="K107" s="30">
        <v>160116.13026106643</v>
      </c>
      <c r="L107" s="30">
        <v>0</v>
      </c>
      <c r="M107" s="30">
        <v>-116757.7336697476</v>
      </c>
      <c r="N107" s="30">
        <v>462847.47017142858</v>
      </c>
      <c r="O107" s="30">
        <v>363484.26746666682</v>
      </c>
      <c r="P107" s="30">
        <v>570789.92059238092</v>
      </c>
      <c r="Q107" s="30">
        <v>22524537.211845487</v>
      </c>
      <c r="R107" s="30"/>
      <c r="S107" s="30">
        <v>8325508.9265697142</v>
      </c>
      <c r="T107" s="30">
        <v>1255794.5166202867</v>
      </c>
      <c r="U107" s="30">
        <v>238761.88800000001</v>
      </c>
      <c r="V107" s="31">
        <v>32344602.543035489</v>
      </c>
      <c r="W107" s="30">
        <v>0</v>
      </c>
      <c r="X107" s="30">
        <v>0</v>
      </c>
      <c r="Y107" s="30"/>
      <c r="Z107" s="30">
        <v>32344602.543035489</v>
      </c>
      <c r="AA107" s="30">
        <v>4570020</v>
      </c>
      <c r="AB107" s="31">
        <v>4129630.8471948728</v>
      </c>
      <c r="AC107" s="32">
        <v>4330067.3970719222</v>
      </c>
      <c r="AD107" s="33">
        <v>-4534550</v>
      </c>
      <c r="AE107" s="31">
        <v>40839770.787302285</v>
      </c>
      <c r="AF107" s="31">
        <v>39951440.617071919</v>
      </c>
      <c r="AG107" s="31">
        <v>888330.17023036629</v>
      </c>
      <c r="AH107" s="31">
        <v>0</v>
      </c>
      <c r="AI107" s="34">
        <v>2.2235247503209384E-2</v>
      </c>
    </row>
    <row r="108" spans="1:35" ht="13.8" x14ac:dyDescent="0.3">
      <c r="A108" s="28">
        <v>706</v>
      </c>
      <c r="B108" s="28" t="s">
        <v>171</v>
      </c>
      <c r="C108" s="29">
        <v>31127</v>
      </c>
      <c r="D108" s="30">
        <v>72279735.878493115</v>
      </c>
      <c r="E108" s="30">
        <v>6960137.7206359338</v>
      </c>
      <c r="F108" s="30">
        <v>1729590.6410979584</v>
      </c>
      <c r="G108" s="30">
        <v>766397.54975999973</v>
      </c>
      <c r="H108" s="30">
        <v>379929.4128369079</v>
      </c>
      <c r="I108" s="30">
        <v>2089054.1411928078</v>
      </c>
      <c r="J108" s="30">
        <v>6594674.0968765598</v>
      </c>
      <c r="K108" s="30">
        <v>1424377.2927668074</v>
      </c>
      <c r="L108" s="30">
        <v>1596347.3364946928</v>
      </c>
      <c r="M108" s="30">
        <v>-1213007.830210628</v>
      </c>
      <c r="N108" s="30">
        <v>1337114.9138285713</v>
      </c>
      <c r="O108" s="30">
        <v>383727.82196666679</v>
      </c>
      <c r="P108" s="30">
        <v>2842457.188453333</v>
      </c>
      <c r="Q108" s="30">
        <v>97170536.164192736</v>
      </c>
      <c r="R108" s="30"/>
      <c r="S108" s="30">
        <v>39788320.996324003</v>
      </c>
      <c r="T108" s="30">
        <v>1465349.815576002</v>
      </c>
      <c r="U108" s="30">
        <v>401523.39840000001</v>
      </c>
      <c r="V108" s="31">
        <v>138825730.37449276</v>
      </c>
      <c r="W108" s="30">
        <v>0</v>
      </c>
      <c r="X108" s="30">
        <v>0</v>
      </c>
      <c r="Y108" s="30"/>
      <c r="Z108" s="30">
        <v>138825730.37449276</v>
      </c>
      <c r="AA108" s="30">
        <v>18915120</v>
      </c>
      <c r="AB108" s="31">
        <v>17385323.767653704</v>
      </c>
      <c r="AC108" s="32">
        <v>7885471.6426618798</v>
      </c>
      <c r="AD108" s="33">
        <v>-25929065</v>
      </c>
      <c r="AE108" s="31">
        <v>157082580.78480834</v>
      </c>
      <c r="AF108" s="31">
        <v>150284271.11266187</v>
      </c>
      <c r="AG108" s="31">
        <v>6798309.6721464694</v>
      </c>
      <c r="AH108" s="31">
        <v>0</v>
      </c>
      <c r="AI108" s="34">
        <v>4.5236335258598416E-2</v>
      </c>
    </row>
    <row r="109" spans="1:35" ht="13.8" x14ac:dyDescent="0.3">
      <c r="A109" s="28">
        <v>707</v>
      </c>
      <c r="B109" s="28" t="s">
        <v>172</v>
      </c>
      <c r="C109" s="29">
        <v>18954</v>
      </c>
      <c r="D109" s="30">
        <v>44012918.490087651</v>
      </c>
      <c r="E109" s="30">
        <v>3932831.2201868878</v>
      </c>
      <c r="F109" s="30">
        <v>1053101.3758897956</v>
      </c>
      <c r="G109" s="30">
        <v>403189.84415999986</v>
      </c>
      <c r="H109" s="30">
        <v>504553.00344928564</v>
      </c>
      <c r="I109" s="30">
        <v>1870851.8161670216</v>
      </c>
      <c r="J109" s="30">
        <v>1836046.7797327358</v>
      </c>
      <c r="K109" s="30">
        <v>902936.80075328867</v>
      </c>
      <c r="L109" s="30">
        <v>183756.72589136855</v>
      </c>
      <c r="M109" s="30">
        <v>3277239.0835837387</v>
      </c>
      <c r="N109" s="30">
        <v>1577889.1028571427</v>
      </c>
      <c r="O109" s="30">
        <v>312650.45283333346</v>
      </c>
      <c r="P109" s="30">
        <v>1666850.7866647618</v>
      </c>
      <c r="Q109" s="30">
        <v>61534815.482256994</v>
      </c>
      <c r="R109" s="30"/>
      <c r="S109" s="30">
        <v>22029545.294799991</v>
      </c>
      <c r="T109" s="30">
        <v>0</v>
      </c>
      <c r="U109" s="30">
        <v>320142.64319999999</v>
      </c>
      <c r="V109" s="31">
        <v>83884503.420256987</v>
      </c>
      <c r="W109" s="30">
        <v>0</v>
      </c>
      <c r="X109" s="30">
        <v>0</v>
      </c>
      <c r="Y109" s="30"/>
      <c r="Z109" s="30">
        <v>83884503.420256987</v>
      </c>
      <c r="AA109" s="30">
        <v>12133800</v>
      </c>
      <c r="AB109" s="31">
        <v>10535797.676553056</v>
      </c>
      <c r="AC109" s="32">
        <v>23063042.574983288</v>
      </c>
      <c r="AD109" s="33">
        <v>-10011662</v>
      </c>
      <c r="AE109" s="31">
        <v>119605481.67179333</v>
      </c>
      <c r="AF109" s="31">
        <v>115659186.55498329</v>
      </c>
      <c r="AG109" s="31">
        <v>3946295.1168100387</v>
      </c>
      <c r="AH109" s="31">
        <v>0</v>
      </c>
      <c r="AI109" s="34">
        <v>3.412003174459477E-2</v>
      </c>
    </row>
    <row r="110" spans="1:35" ht="13.8" x14ac:dyDescent="0.3">
      <c r="A110" s="28">
        <v>708</v>
      </c>
      <c r="B110" s="28" t="s">
        <v>173</v>
      </c>
      <c r="C110" s="29">
        <v>6966</v>
      </c>
      <c r="D110" s="30">
        <v>16175687.992083497</v>
      </c>
      <c r="E110" s="30">
        <v>1322946.2768482172</v>
      </c>
      <c r="F110" s="30">
        <v>433495.23738367332</v>
      </c>
      <c r="G110" s="30">
        <v>141768.16895999995</v>
      </c>
      <c r="H110" s="30">
        <v>192186.77010852416</v>
      </c>
      <c r="I110" s="30">
        <v>314187.61533049121</v>
      </c>
      <c r="J110" s="30">
        <v>883495.70395924256</v>
      </c>
      <c r="K110" s="30">
        <v>385385.14139639708</v>
      </c>
      <c r="L110" s="30">
        <v>41263.94301187712</v>
      </c>
      <c r="M110" s="30">
        <v>-35476.678121968172</v>
      </c>
      <c r="N110" s="30">
        <v>1090107.0888380951</v>
      </c>
      <c r="O110" s="30">
        <v>107065.91046666671</v>
      </c>
      <c r="P110" s="30">
        <v>156161.63243999999</v>
      </c>
      <c r="Q110" s="30">
        <v>21208274.802704714</v>
      </c>
      <c r="R110" s="30"/>
      <c r="S110" s="30">
        <v>8704508.9947868697</v>
      </c>
      <c r="T110" s="30">
        <v>1660539.9306031317</v>
      </c>
      <c r="U110" s="30">
        <v>238761.88800000001</v>
      </c>
      <c r="V110" s="31">
        <v>31812085.616094716</v>
      </c>
      <c r="W110" s="30">
        <v>0</v>
      </c>
      <c r="X110" s="30">
        <v>0</v>
      </c>
      <c r="Y110" s="30"/>
      <c r="Z110" s="30">
        <v>31812085.616094716</v>
      </c>
      <c r="AA110" s="30">
        <v>4241160</v>
      </c>
      <c r="AB110" s="31">
        <v>4056153.0941443369</v>
      </c>
      <c r="AC110" s="32">
        <v>0</v>
      </c>
      <c r="AD110" s="33">
        <v>-7299192</v>
      </c>
      <c r="AE110" s="31">
        <v>32810206.710239053</v>
      </c>
      <c r="AF110" s="31">
        <v>31942955.669999998</v>
      </c>
      <c r="AG110" s="31">
        <v>867251.04023905471</v>
      </c>
      <c r="AH110" s="31">
        <v>0</v>
      </c>
      <c r="AI110" s="34">
        <v>2.7149993544697385E-2</v>
      </c>
    </row>
    <row r="111" spans="1:35" ht="13.8" x14ac:dyDescent="0.3">
      <c r="A111" s="28">
        <v>709</v>
      </c>
      <c r="B111" s="28" t="s">
        <v>174</v>
      </c>
      <c r="C111" s="29">
        <v>2160</v>
      </c>
      <c r="D111" s="30">
        <v>5015717.206847596</v>
      </c>
      <c r="E111" s="30">
        <v>405419.02032445371</v>
      </c>
      <c r="F111" s="30">
        <v>131518.37012653056</v>
      </c>
      <c r="G111" s="30">
        <v>80403.641279999967</v>
      </c>
      <c r="H111" s="30">
        <v>29032.420514407819</v>
      </c>
      <c r="I111" s="30">
        <v>36654.870520550801</v>
      </c>
      <c r="J111" s="30">
        <v>676419.91613086883</v>
      </c>
      <c r="K111" s="30">
        <v>58479.898817935871</v>
      </c>
      <c r="L111" s="30">
        <v>0</v>
      </c>
      <c r="M111" s="30">
        <v>-48880.516460583312</v>
      </c>
      <c r="N111" s="30">
        <v>216618.84967619047</v>
      </c>
      <c r="O111" s="30">
        <v>41836.679300000018</v>
      </c>
      <c r="P111" s="30">
        <v>147823.99838476189</v>
      </c>
      <c r="Q111" s="30">
        <v>6791044.3554627122</v>
      </c>
      <c r="R111" s="30"/>
      <c r="S111" s="30">
        <v>3375986.2158229202</v>
      </c>
      <c r="T111" s="30">
        <v>393230.56638207985</v>
      </c>
      <c r="U111" s="30">
        <v>157381.13279999999</v>
      </c>
      <c r="V111" s="31">
        <v>10717642.270467712</v>
      </c>
      <c r="W111" s="30">
        <v>412926.84</v>
      </c>
      <c r="X111" s="30">
        <v>0</v>
      </c>
      <c r="Y111" s="30"/>
      <c r="Z111" s="30">
        <v>11130569.110467711</v>
      </c>
      <c r="AA111" s="30">
        <v>1678320</v>
      </c>
      <c r="AB111" s="31">
        <v>1358025.344755942</v>
      </c>
      <c r="AC111" s="32">
        <v>883670.30060735636</v>
      </c>
      <c r="AD111" s="33">
        <v>-1770428</v>
      </c>
      <c r="AE111" s="31">
        <v>13280156.755831011</v>
      </c>
      <c r="AF111" s="31">
        <v>12581163.690607356</v>
      </c>
      <c r="AG111" s="31">
        <v>698993.06522365473</v>
      </c>
      <c r="AH111" s="31">
        <v>0</v>
      </c>
      <c r="AI111" s="34">
        <v>5.5558697304407365E-2</v>
      </c>
    </row>
    <row r="112" spans="1:35" ht="13.8" x14ac:dyDescent="0.3">
      <c r="A112" s="28">
        <v>710</v>
      </c>
      <c r="B112" s="28" t="s">
        <v>175</v>
      </c>
      <c r="C112" s="29">
        <v>28332</v>
      </c>
      <c r="D112" s="30">
        <v>65789490.696484298</v>
      </c>
      <c r="E112" s="30">
        <v>5510497.9999363245</v>
      </c>
      <c r="F112" s="30">
        <v>1690841.3970693871</v>
      </c>
      <c r="G112" s="30">
        <v>873016.58591999975</v>
      </c>
      <c r="H112" s="30">
        <v>491578.10631649365</v>
      </c>
      <c r="I112" s="30">
        <v>1035624.2091605447</v>
      </c>
      <c r="J112" s="30">
        <v>6800630.5628967052</v>
      </c>
      <c r="K112" s="30">
        <v>1470026.7415421836</v>
      </c>
      <c r="L112" s="30">
        <v>966597.49800589215</v>
      </c>
      <c r="M112" s="30">
        <v>-1189431.0390036404</v>
      </c>
      <c r="N112" s="30">
        <v>1535812.0601142857</v>
      </c>
      <c r="O112" s="30">
        <v>256418.35700000011</v>
      </c>
      <c r="P112" s="30">
        <v>1240279.4010819048</v>
      </c>
      <c r="Q112" s="30">
        <v>86471382.576524377</v>
      </c>
      <c r="R112" s="30"/>
      <c r="S112" s="30">
        <v>33379630.427766215</v>
      </c>
      <c r="T112" s="30">
        <v>1555462.7314687856</v>
      </c>
      <c r="U112" s="30">
        <v>401523.39840000001</v>
      </c>
      <c r="V112" s="31">
        <v>121807999.13415937</v>
      </c>
      <c r="W112" s="30">
        <v>0</v>
      </c>
      <c r="X112" s="30">
        <v>0</v>
      </c>
      <c r="Y112" s="30"/>
      <c r="Z112" s="30">
        <v>121807999.13415937</v>
      </c>
      <c r="AA112" s="30">
        <v>16760520</v>
      </c>
      <c r="AB112" s="31">
        <v>15448003.364813045</v>
      </c>
      <c r="AC112" s="32">
        <v>30015933.972441051</v>
      </c>
      <c r="AD112" s="33">
        <v>-14703379</v>
      </c>
      <c r="AE112" s="31">
        <v>169329077.47141346</v>
      </c>
      <c r="AF112" s="31">
        <v>164453739.33244106</v>
      </c>
      <c r="AG112" s="31">
        <v>4875338.1389724016</v>
      </c>
      <c r="AH112" s="31">
        <v>0</v>
      </c>
      <c r="AI112" s="34">
        <v>2.9645650860616615E-2</v>
      </c>
    </row>
    <row r="113" spans="1:35" ht="13.8" x14ac:dyDescent="0.3">
      <c r="A113" s="28">
        <v>711</v>
      </c>
      <c r="B113" s="28" t="s">
        <v>176</v>
      </c>
      <c r="C113" s="29">
        <v>3604</v>
      </c>
      <c r="D113" s="30">
        <v>8368817.0432771919</v>
      </c>
      <c r="E113" s="30">
        <v>794167.85066846106</v>
      </c>
      <c r="F113" s="30">
        <v>187256.19897551014</v>
      </c>
      <c r="G113" s="30">
        <v>114381.13631999996</v>
      </c>
      <c r="H113" s="30">
        <v>105064.30775416475</v>
      </c>
      <c r="I113" s="30">
        <v>255914.68660176566</v>
      </c>
      <c r="J113" s="30">
        <v>594358.65176234313</v>
      </c>
      <c r="K113" s="30">
        <v>0</v>
      </c>
      <c r="L113" s="30">
        <v>0</v>
      </c>
      <c r="M113" s="30">
        <v>-61039.869616341079</v>
      </c>
      <c r="N113" s="30">
        <v>130127.15070476189</v>
      </c>
      <c r="O113" s="30">
        <v>103467.05633333337</v>
      </c>
      <c r="P113" s="30">
        <v>327421.14276380953</v>
      </c>
      <c r="Q113" s="30">
        <v>10919935.355545003</v>
      </c>
      <c r="R113" s="30"/>
      <c r="S113" s="30">
        <v>4498050.8591400003</v>
      </c>
      <c r="T113" s="30">
        <v>0</v>
      </c>
      <c r="U113" s="30">
        <v>157381.13279999999</v>
      </c>
      <c r="V113" s="31">
        <v>15575367.347485004</v>
      </c>
      <c r="W113" s="30">
        <v>0</v>
      </c>
      <c r="X113" s="30">
        <v>0</v>
      </c>
      <c r="Y113" s="30"/>
      <c r="Z113" s="30">
        <v>15575367.347485004</v>
      </c>
      <c r="AA113" s="30">
        <v>2370060</v>
      </c>
      <c r="AB113" s="31">
        <v>1958703.9868508913</v>
      </c>
      <c r="AC113" s="32">
        <v>343968.22912918561</v>
      </c>
      <c r="AD113" s="33">
        <v>-3263250</v>
      </c>
      <c r="AE113" s="31">
        <v>16984849.563465081</v>
      </c>
      <c r="AF113" s="31">
        <v>16567276.859129187</v>
      </c>
      <c r="AG113" s="31">
        <v>417572.70433589444</v>
      </c>
      <c r="AH113" s="31">
        <v>0</v>
      </c>
      <c r="AI113" s="34">
        <v>2.5204667483165546E-2</v>
      </c>
    </row>
    <row r="114" spans="1:35" ht="13.8" x14ac:dyDescent="0.3">
      <c r="A114" s="28">
        <v>712</v>
      </c>
      <c r="B114" s="28" t="s">
        <v>177</v>
      </c>
      <c r="C114" s="29">
        <v>4272</v>
      </c>
      <c r="D114" s="30">
        <v>9919974.031320801</v>
      </c>
      <c r="E114" s="30">
        <v>842844.8054113643</v>
      </c>
      <c r="F114" s="30">
        <v>245284.62353061215</v>
      </c>
      <c r="G114" s="30">
        <v>93145.201919999963</v>
      </c>
      <c r="H114" s="30">
        <v>91370.540964677974</v>
      </c>
      <c r="I114" s="30">
        <v>225407.053305896</v>
      </c>
      <c r="J114" s="30">
        <v>1040293.1817375751</v>
      </c>
      <c r="K114" s="30">
        <v>366157.35473114398</v>
      </c>
      <c r="L114" s="30">
        <v>0</v>
      </c>
      <c r="M114" s="30">
        <v>-85279.274649208644</v>
      </c>
      <c r="N114" s="30">
        <v>430900.08586666663</v>
      </c>
      <c r="O114" s="30">
        <v>21143.268033333341</v>
      </c>
      <c r="P114" s="30">
        <v>264100.19223619049</v>
      </c>
      <c r="Q114" s="30">
        <v>13455341.064409055</v>
      </c>
      <c r="R114" s="30"/>
      <c r="S114" s="30">
        <v>5484943.8841844946</v>
      </c>
      <c r="T114" s="30">
        <v>969737.51600550208</v>
      </c>
      <c r="U114" s="30">
        <v>157381.13279999999</v>
      </c>
      <c r="V114" s="31">
        <v>20067403.597399052</v>
      </c>
      <c r="W114" s="30">
        <v>0</v>
      </c>
      <c r="X114" s="30">
        <v>0</v>
      </c>
      <c r="Y114" s="30"/>
      <c r="Z114" s="30">
        <v>20067403.597399052</v>
      </c>
      <c r="AA114" s="30">
        <v>3152520</v>
      </c>
      <c r="AB114" s="31">
        <v>2607964.7319590189</v>
      </c>
      <c r="AC114" s="32">
        <v>0</v>
      </c>
      <c r="AD114" s="33">
        <v>-6529210</v>
      </c>
      <c r="AE114" s="31">
        <v>19298678.329358071</v>
      </c>
      <c r="AF114" s="31">
        <v>19221740.68</v>
      </c>
      <c r="AG114" s="31">
        <v>76937.649358071387</v>
      </c>
      <c r="AH114" s="31">
        <v>0</v>
      </c>
      <c r="AI114" s="34">
        <v>4.0026369431840339E-3</v>
      </c>
    </row>
    <row r="115" spans="1:35" ht="13.8" x14ac:dyDescent="0.3">
      <c r="A115" s="28">
        <v>713</v>
      </c>
      <c r="B115" s="28" t="s">
        <v>178</v>
      </c>
      <c r="C115" s="29">
        <v>3588</v>
      </c>
      <c r="D115" s="30">
        <v>8331663.5824857289</v>
      </c>
      <c r="E115" s="30">
        <v>740823.24273103301</v>
      </c>
      <c r="F115" s="30">
        <v>204817.4327224489</v>
      </c>
      <c r="G115" s="30">
        <v>88165.741439999969</v>
      </c>
      <c r="H115" s="30">
        <v>63419.070768251804</v>
      </c>
      <c r="I115" s="30">
        <v>106486.16661687916</v>
      </c>
      <c r="J115" s="30">
        <v>587093.41022585949</v>
      </c>
      <c r="K115" s="30">
        <v>282713.90846382576</v>
      </c>
      <c r="L115" s="30">
        <v>0</v>
      </c>
      <c r="M115" s="30">
        <v>-9556.4802345185308</v>
      </c>
      <c r="N115" s="30">
        <v>265708.73287619045</v>
      </c>
      <c r="O115" s="30">
        <v>72876.796200000026</v>
      </c>
      <c r="P115" s="30">
        <v>261170.75324380951</v>
      </c>
      <c r="Q115" s="30">
        <v>10995382.35753951</v>
      </c>
      <c r="R115" s="30"/>
      <c r="S115" s="30">
        <v>4736269.1904686177</v>
      </c>
      <c r="T115" s="30">
        <v>421035.85730638355</v>
      </c>
      <c r="U115" s="30">
        <v>157381.13279999999</v>
      </c>
      <c r="V115" s="31">
        <v>16310068.538114512</v>
      </c>
      <c r="W115" s="30">
        <v>0</v>
      </c>
      <c r="X115" s="30">
        <v>0</v>
      </c>
      <c r="Y115" s="30"/>
      <c r="Z115" s="30">
        <v>16310068.538114512</v>
      </c>
      <c r="AA115" s="30">
        <v>2347380</v>
      </c>
      <c r="AB115" s="31">
        <v>2098599.6164147221</v>
      </c>
      <c r="AC115" s="32">
        <v>3002150.9009159277</v>
      </c>
      <c r="AD115" s="33">
        <v>-2183852</v>
      </c>
      <c r="AE115" s="31">
        <v>21574347.055445161</v>
      </c>
      <c r="AF115" s="31">
        <v>21243967.600915927</v>
      </c>
      <c r="AG115" s="31">
        <v>330379.45452923328</v>
      </c>
      <c r="AH115" s="31">
        <v>0</v>
      </c>
      <c r="AI115" s="34">
        <v>1.5551683223005342E-2</v>
      </c>
    </row>
    <row r="116" spans="1:35" ht="13.8" x14ac:dyDescent="0.3">
      <c r="A116" s="28">
        <v>714</v>
      </c>
      <c r="B116" s="28" t="s">
        <v>179</v>
      </c>
      <c r="C116" s="29">
        <v>3340</v>
      </c>
      <c r="D116" s="30">
        <v>7755784.9402180417</v>
      </c>
      <c r="E116" s="30">
        <v>581456.22651796648</v>
      </c>
      <c r="F116" s="30">
        <v>212834.51769387745</v>
      </c>
      <c r="G116" s="30">
        <v>102957.66815999997</v>
      </c>
      <c r="H116" s="30">
        <v>38756.94756606462</v>
      </c>
      <c r="I116" s="30">
        <v>35243.099665203532</v>
      </c>
      <c r="J116" s="30">
        <v>881854.16391307849</v>
      </c>
      <c r="K116" s="30">
        <v>0</v>
      </c>
      <c r="L116" s="30">
        <v>0</v>
      </c>
      <c r="M116" s="30">
        <v>3241.0683223026572</v>
      </c>
      <c r="N116" s="30">
        <v>238436.57554285714</v>
      </c>
      <c r="O116" s="30">
        <v>3148.9973666666679</v>
      </c>
      <c r="P116" s="30">
        <v>163147.21772952381</v>
      </c>
      <c r="Q116" s="30">
        <v>10016861.422695585</v>
      </c>
      <c r="R116" s="30"/>
      <c r="S116" s="30">
        <v>3995864.2289747498</v>
      </c>
      <c r="T116" s="30">
        <v>446743.93125025043</v>
      </c>
      <c r="U116" s="30">
        <v>157381.13279999999</v>
      </c>
      <c r="V116" s="31">
        <v>14616850.715720585</v>
      </c>
      <c r="W116" s="30">
        <v>36000</v>
      </c>
      <c r="X116" s="30">
        <v>0</v>
      </c>
      <c r="Y116" s="30"/>
      <c r="Z116" s="30">
        <v>14652850.715720585</v>
      </c>
      <c r="AA116" s="30">
        <v>1927800</v>
      </c>
      <c r="AB116" s="31">
        <v>1838053.537948722</v>
      </c>
      <c r="AC116" s="32">
        <v>1691108.6301331578</v>
      </c>
      <c r="AD116" s="33">
        <v>-2191261</v>
      </c>
      <c r="AE116" s="31">
        <v>17918551.883802466</v>
      </c>
      <c r="AF116" s="31">
        <v>17367816.260133158</v>
      </c>
      <c r="AG116" s="31">
        <v>550735.62366930768</v>
      </c>
      <c r="AH116" s="31">
        <v>0</v>
      </c>
      <c r="AI116" s="34">
        <v>3.1710124947227261E-2</v>
      </c>
    </row>
    <row r="117" spans="1:35" ht="13.8" x14ac:dyDescent="0.3">
      <c r="A117" s="28">
        <v>715</v>
      </c>
      <c r="B117" s="28" t="s">
        <v>180</v>
      </c>
      <c r="C117" s="29">
        <v>7396</v>
      </c>
      <c r="D117" s="30">
        <v>17174187.250854082</v>
      </c>
      <c r="E117" s="30">
        <v>1679688.3424297678</v>
      </c>
      <c r="F117" s="30">
        <v>389592.15301632637</v>
      </c>
      <c r="G117" s="30">
        <v>222171.81023999993</v>
      </c>
      <c r="H117" s="30">
        <v>200878.26018544639</v>
      </c>
      <c r="I117" s="30">
        <v>357196.87309593096</v>
      </c>
      <c r="J117" s="30">
        <v>1784025.9909783651</v>
      </c>
      <c r="K117" s="30">
        <v>486536.91960741114</v>
      </c>
      <c r="L117" s="30">
        <v>38939.295061058656</v>
      </c>
      <c r="M117" s="30">
        <v>-11929.859914548229</v>
      </c>
      <c r="N117" s="30">
        <v>384147.81615238095</v>
      </c>
      <c r="O117" s="30">
        <v>311750.73930000013</v>
      </c>
      <c r="P117" s="30">
        <v>757372.6502609523</v>
      </c>
      <c r="Q117" s="30">
        <v>23774558.241267174</v>
      </c>
      <c r="R117" s="30"/>
      <c r="S117" s="30">
        <v>9195942.2308734618</v>
      </c>
      <c r="T117" s="30">
        <v>1028420.896871537</v>
      </c>
      <c r="U117" s="30">
        <v>238761.88800000001</v>
      </c>
      <c r="V117" s="31">
        <v>34237683.257012174</v>
      </c>
      <c r="W117" s="30">
        <v>0</v>
      </c>
      <c r="X117" s="30">
        <v>0</v>
      </c>
      <c r="Y117" s="30"/>
      <c r="Z117" s="30">
        <v>34237683.257012174</v>
      </c>
      <c r="AA117" s="30">
        <v>4570020</v>
      </c>
      <c r="AB117" s="31">
        <v>4339391.8043469861</v>
      </c>
      <c r="AC117" s="32">
        <v>4452877.6115188729</v>
      </c>
      <c r="AD117" s="33">
        <v>-4987437</v>
      </c>
      <c r="AE117" s="31">
        <v>42612535.672878034</v>
      </c>
      <c r="AF117" s="31">
        <v>41428229.881518878</v>
      </c>
      <c r="AG117" s="31">
        <v>1184305.7913591564</v>
      </c>
      <c r="AH117" s="31">
        <v>0</v>
      </c>
      <c r="AI117" s="34">
        <v>2.8586927193031603E-2</v>
      </c>
    </row>
    <row r="118" spans="1:35" ht="13.8" x14ac:dyDescent="0.3">
      <c r="A118" s="28">
        <v>716</v>
      </c>
      <c r="B118" s="28" t="s">
        <v>181</v>
      </c>
      <c r="C118" s="29">
        <v>1321</v>
      </c>
      <c r="D118" s="30">
        <v>3067482.6065952196</v>
      </c>
      <c r="E118" s="30">
        <v>304064.26524334028</v>
      </c>
      <c r="F118" s="30">
        <v>71771.998791836711</v>
      </c>
      <c r="G118" s="30">
        <v>38664.046079999986</v>
      </c>
      <c r="H118" s="30">
        <v>37019.387769438239</v>
      </c>
      <c r="I118" s="30">
        <v>59215.511376626164</v>
      </c>
      <c r="J118" s="30">
        <v>240850.77808577658</v>
      </c>
      <c r="K118" s="30">
        <v>95697.315956326085</v>
      </c>
      <c r="L118" s="30">
        <v>22938.978481191149</v>
      </c>
      <c r="M118" s="30">
        <v>-39840.958837921848</v>
      </c>
      <c r="N118" s="30">
        <v>97400.561904761897</v>
      </c>
      <c r="O118" s="30">
        <v>17994.270666666675</v>
      </c>
      <c r="P118" s="30">
        <v>140162.38871238095</v>
      </c>
      <c r="Q118" s="30">
        <v>4153421.150825643</v>
      </c>
      <c r="R118" s="30"/>
      <c r="S118" s="30">
        <v>1757933.9282997234</v>
      </c>
      <c r="T118" s="30">
        <v>364137.34663527668</v>
      </c>
      <c r="U118" s="30">
        <v>157381.13279999999</v>
      </c>
      <c r="V118" s="31">
        <v>6432873.5585606424</v>
      </c>
      <c r="W118" s="30">
        <v>532128.10499999998</v>
      </c>
      <c r="X118" s="30">
        <v>0</v>
      </c>
      <c r="Y118" s="30"/>
      <c r="Z118" s="30">
        <v>6965001.6635606419</v>
      </c>
      <c r="AA118" s="30">
        <v>907200</v>
      </c>
      <c r="AB118" s="31">
        <v>831029.78067709506</v>
      </c>
      <c r="AC118" s="32">
        <v>254173.07930420234</v>
      </c>
      <c r="AD118" s="33">
        <v>-1125585</v>
      </c>
      <c r="AE118" s="31">
        <v>7831819.5235419385</v>
      </c>
      <c r="AF118" s="31">
        <v>7303131.1993042016</v>
      </c>
      <c r="AG118" s="31">
        <v>528688.32423773687</v>
      </c>
      <c r="AH118" s="31">
        <v>0</v>
      </c>
      <c r="AI118" s="34">
        <v>7.2392006909051163E-2</v>
      </c>
    </row>
    <row r="119" spans="1:35" ht="13.8" x14ac:dyDescent="0.3">
      <c r="A119" s="28">
        <v>717</v>
      </c>
      <c r="B119" s="28" t="s">
        <v>182</v>
      </c>
      <c r="C119" s="29">
        <v>2709</v>
      </c>
      <c r="D119" s="30">
        <v>6290545.3302546935</v>
      </c>
      <c r="E119" s="30">
        <v>647470.17884053383</v>
      </c>
      <c r="F119" s="30">
        <v>129991.30632244893</v>
      </c>
      <c r="G119" s="30">
        <v>55652.793599999983</v>
      </c>
      <c r="H119" s="30">
        <v>89625.88617863995</v>
      </c>
      <c r="I119" s="30">
        <v>143363.86964867389</v>
      </c>
      <c r="J119" s="30">
        <v>583112.41010240652</v>
      </c>
      <c r="K119" s="30">
        <v>231688.23863110528</v>
      </c>
      <c r="L119" s="30">
        <v>55536.474217620678</v>
      </c>
      <c r="M119" s="30">
        <v>94816.67783078365</v>
      </c>
      <c r="N119" s="30">
        <v>132464.76419047618</v>
      </c>
      <c r="O119" s="30">
        <v>76025.793566666689</v>
      </c>
      <c r="P119" s="30">
        <v>273113.85067428573</v>
      </c>
      <c r="Q119" s="30">
        <v>8803407.5740583353</v>
      </c>
      <c r="R119" s="30"/>
      <c r="S119" s="30">
        <v>3628012.6765099997</v>
      </c>
      <c r="T119" s="30">
        <v>0</v>
      </c>
      <c r="U119" s="30">
        <v>157381.13279999999</v>
      </c>
      <c r="V119" s="31">
        <v>12588801.383368334</v>
      </c>
      <c r="W119" s="30">
        <v>0</v>
      </c>
      <c r="X119" s="30">
        <v>242861.85</v>
      </c>
      <c r="Y119" s="30"/>
      <c r="Z119" s="30">
        <v>12831663.233368333</v>
      </c>
      <c r="AA119" s="30">
        <v>2007180</v>
      </c>
      <c r="AB119" s="31">
        <v>1591756.772220023</v>
      </c>
      <c r="AC119" s="32">
        <v>0</v>
      </c>
      <c r="AD119" s="33">
        <v>-7133837</v>
      </c>
      <c r="AE119" s="31">
        <v>9296763.0055883564</v>
      </c>
      <c r="AF119" s="31">
        <v>9189946.3600000013</v>
      </c>
      <c r="AG119" s="31">
        <v>106816.64558835514</v>
      </c>
      <c r="AH119" s="31">
        <v>0</v>
      </c>
      <c r="AI119" s="34">
        <v>1.162320664386937E-2</v>
      </c>
    </row>
    <row r="120" spans="1:35" ht="13.8" x14ac:dyDescent="0.3">
      <c r="A120" s="28">
        <v>718</v>
      </c>
      <c r="B120" s="28" t="s">
        <v>183</v>
      </c>
      <c r="C120" s="29">
        <v>300</v>
      </c>
      <c r="D120" s="30">
        <v>696627.38983994385</v>
      </c>
      <c r="E120" s="30">
        <v>64680.337124131591</v>
      </c>
      <c r="F120" s="30">
        <v>13552.691261224485</v>
      </c>
      <c r="G120" s="30">
        <v>5711.7340799999984</v>
      </c>
      <c r="H120" s="30">
        <v>14124.286144999998</v>
      </c>
      <c r="I120" s="30">
        <v>21017.006569120884</v>
      </c>
      <c r="J120" s="30">
        <v>8764.8054664285719</v>
      </c>
      <c r="K120" s="30">
        <v>24386.14122714286</v>
      </c>
      <c r="L120" s="30">
        <v>0</v>
      </c>
      <c r="M120" s="30">
        <v>14341.575834292627</v>
      </c>
      <c r="N120" s="30">
        <v>0</v>
      </c>
      <c r="O120" s="30">
        <v>0</v>
      </c>
      <c r="P120" s="30">
        <v>36730.658135238096</v>
      </c>
      <c r="Q120" s="30">
        <v>899936.62568252301</v>
      </c>
      <c r="R120" s="30"/>
      <c r="S120" s="30">
        <v>503526.5313749999</v>
      </c>
      <c r="T120" s="30">
        <v>0</v>
      </c>
      <c r="U120" s="30">
        <v>157381.13279999999</v>
      </c>
      <c r="V120" s="31">
        <v>1560844.2898575228</v>
      </c>
      <c r="W120" s="30">
        <v>869311.89</v>
      </c>
      <c r="X120" s="30">
        <v>0</v>
      </c>
      <c r="Y120" s="30"/>
      <c r="Z120" s="30">
        <v>2430156.1798575227</v>
      </c>
      <c r="AA120" s="30">
        <v>260820</v>
      </c>
      <c r="AB120" s="31">
        <v>210773.56227886747</v>
      </c>
      <c r="AC120" s="32">
        <v>0</v>
      </c>
      <c r="AD120" s="33">
        <v>-318942</v>
      </c>
      <c r="AE120" s="31">
        <v>2582807.7421363899</v>
      </c>
      <c r="AF120" s="31">
        <v>2150111.73</v>
      </c>
      <c r="AG120" s="31">
        <v>432696.01213638997</v>
      </c>
      <c r="AH120" s="31">
        <v>0</v>
      </c>
      <c r="AI120" s="34">
        <v>0.20124350102326541</v>
      </c>
    </row>
    <row r="121" spans="1:35" ht="13.8" x14ac:dyDescent="0.3">
      <c r="A121" s="28">
        <v>719</v>
      </c>
      <c r="B121" s="28" t="s">
        <v>184</v>
      </c>
      <c r="C121" s="29">
        <v>2159</v>
      </c>
      <c r="D121" s="30">
        <v>5013395.1155481292</v>
      </c>
      <c r="E121" s="30">
        <v>432091.32429316774</v>
      </c>
      <c r="F121" s="30">
        <v>129800.42334693873</v>
      </c>
      <c r="G121" s="30">
        <v>54920.519999999982</v>
      </c>
      <c r="H121" s="30">
        <v>56503.276069142572</v>
      </c>
      <c r="I121" s="30">
        <v>90381.569995903104</v>
      </c>
      <c r="J121" s="30">
        <v>367614.34549934324</v>
      </c>
      <c r="K121" s="30">
        <v>146064.32435439248</v>
      </c>
      <c r="L121" s="30">
        <v>35012.125050239127</v>
      </c>
      <c r="M121" s="30">
        <v>878.75686946802307</v>
      </c>
      <c r="N121" s="30">
        <v>132464.76419047618</v>
      </c>
      <c r="O121" s="30">
        <v>62979.947333333359</v>
      </c>
      <c r="P121" s="30">
        <v>143993.19354857143</v>
      </c>
      <c r="Q121" s="30">
        <v>6666099.6860991046</v>
      </c>
      <c r="R121" s="30"/>
      <c r="S121" s="30">
        <v>3248773.1010035123</v>
      </c>
      <c r="T121" s="30">
        <v>592342.94983648742</v>
      </c>
      <c r="U121" s="30">
        <v>157381.13279999999</v>
      </c>
      <c r="V121" s="31">
        <v>10664596.869739104</v>
      </c>
      <c r="W121" s="30">
        <v>324622.88999999996</v>
      </c>
      <c r="X121" s="30">
        <v>0</v>
      </c>
      <c r="Y121" s="30"/>
      <c r="Z121" s="30">
        <v>10989219.759739105</v>
      </c>
      <c r="AA121" s="30">
        <v>1995840</v>
      </c>
      <c r="AB121" s="31">
        <v>1380560.8871569168</v>
      </c>
      <c r="AC121" s="32">
        <v>0</v>
      </c>
      <c r="AD121" s="33">
        <v>-7874578</v>
      </c>
      <c r="AE121" s="31">
        <v>6491042.6468960214</v>
      </c>
      <c r="AF121" s="31">
        <v>6378486.6500000004</v>
      </c>
      <c r="AG121" s="31">
        <v>112555.99689602107</v>
      </c>
      <c r="AH121" s="31">
        <v>0</v>
      </c>
      <c r="AI121" s="34">
        <v>1.7646191498420876E-2</v>
      </c>
    </row>
    <row r="122" spans="1:35" ht="13.8" x14ac:dyDescent="0.3">
      <c r="A122" s="28">
        <v>720</v>
      </c>
      <c r="B122" s="28" t="s">
        <v>185</v>
      </c>
      <c r="C122" s="29">
        <v>912</v>
      </c>
      <c r="D122" s="30">
        <v>2117747.2651134292</v>
      </c>
      <c r="E122" s="30">
        <v>202709.51016222686</v>
      </c>
      <c r="F122" s="30">
        <v>61082.552163265282</v>
      </c>
      <c r="G122" s="30">
        <v>39982.138559999985</v>
      </c>
      <c r="H122" s="30">
        <v>30687.12407203433</v>
      </c>
      <c r="I122" s="30">
        <v>49086.542325361166</v>
      </c>
      <c r="J122" s="30">
        <v>199652.61867636742</v>
      </c>
      <c r="K122" s="30">
        <v>79328.038226954537</v>
      </c>
      <c r="L122" s="30">
        <v>19015.205846250559</v>
      </c>
      <c r="M122" s="30">
        <v>34301.096244896995</v>
      </c>
      <c r="N122" s="30">
        <v>0</v>
      </c>
      <c r="O122" s="30">
        <v>1349.5703000000005</v>
      </c>
      <c r="P122" s="30">
        <v>130247.36443047618</v>
      </c>
      <c r="Q122" s="30">
        <v>2965189.0261212615</v>
      </c>
      <c r="R122" s="30"/>
      <c r="S122" s="30">
        <v>1163906.4294999999</v>
      </c>
      <c r="T122" s="30">
        <v>0</v>
      </c>
      <c r="U122" s="30">
        <v>157381.13279999999</v>
      </c>
      <c r="V122" s="31">
        <v>4286476.5884212609</v>
      </c>
      <c r="W122" s="30">
        <v>958737.6</v>
      </c>
      <c r="X122" s="30">
        <v>0</v>
      </c>
      <c r="Y122" s="30"/>
      <c r="Z122" s="30">
        <v>5245214.1884212606</v>
      </c>
      <c r="AA122" s="30">
        <v>635040</v>
      </c>
      <c r="AB122" s="31">
        <v>552607.38039034884</v>
      </c>
      <c r="AC122" s="32">
        <v>27601.10434841329</v>
      </c>
      <c r="AD122" s="33">
        <v>-899119</v>
      </c>
      <c r="AE122" s="31">
        <v>5561343.6731600231</v>
      </c>
      <c r="AF122" s="31">
        <v>4809959.254348414</v>
      </c>
      <c r="AG122" s="31">
        <v>751384.41881160904</v>
      </c>
      <c r="AH122" s="31">
        <v>0</v>
      </c>
      <c r="AI122" s="34">
        <v>0.1562143001798455</v>
      </c>
    </row>
    <row r="123" spans="1:35" ht="13.8" x14ac:dyDescent="0.3">
      <c r="A123" s="28">
        <v>721</v>
      </c>
      <c r="B123" s="28" t="s">
        <v>186</v>
      </c>
      <c r="C123" s="29">
        <v>30550</v>
      </c>
      <c r="D123" s="30">
        <v>70939889.19870095</v>
      </c>
      <c r="E123" s="30">
        <v>7099500.5088724643</v>
      </c>
      <c r="F123" s="30">
        <v>1591200.4838530605</v>
      </c>
      <c r="G123" s="30">
        <v>829812.44351999974</v>
      </c>
      <c r="H123" s="30">
        <v>485775.25304920523</v>
      </c>
      <c r="I123" s="30">
        <v>1352113.331720422</v>
      </c>
      <c r="J123" s="30">
        <v>2870161.5520382416</v>
      </c>
      <c r="K123" s="30">
        <v>2208306.31078939</v>
      </c>
      <c r="L123" s="30">
        <v>777650.17462150881</v>
      </c>
      <c r="M123" s="30">
        <v>-1133280.6814976819</v>
      </c>
      <c r="N123" s="30">
        <v>553235.19161904755</v>
      </c>
      <c r="O123" s="30">
        <v>168696.28750000006</v>
      </c>
      <c r="P123" s="30">
        <v>3385755.4508095235</v>
      </c>
      <c r="Q123" s="30">
        <v>91128815.505596131</v>
      </c>
      <c r="R123" s="30"/>
      <c r="S123" s="30">
        <v>37516900.133914992</v>
      </c>
      <c r="T123" s="30">
        <v>0</v>
      </c>
      <c r="U123" s="30">
        <v>401523.39840000001</v>
      </c>
      <c r="V123" s="31">
        <v>129047239.03791112</v>
      </c>
      <c r="W123" s="30">
        <v>0</v>
      </c>
      <c r="X123" s="30">
        <v>0</v>
      </c>
      <c r="Y123" s="30"/>
      <c r="Z123" s="30">
        <v>129047239.03791112</v>
      </c>
      <c r="AA123" s="30">
        <v>21443940</v>
      </c>
      <c r="AB123" s="31">
        <v>16180733.36411491</v>
      </c>
      <c r="AC123" s="32">
        <v>4834045.9944205182</v>
      </c>
      <c r="AD123" s="33">
        <v>-25357756</v>
      </c>
      <c r="AE123" s="31">
        <v>146148202.39644656</v>
      </c>
      <c r="AF123" s="31">
        <v>140874412.83442053</v>
      </c>
      <c r="AG123" s="31">
        <v>5273789.5620260239</v>
      </c>
      <c r="AH123" s="31">
        <v>0</v>
      </c>
      <c r="AI123" s="34">
        <v>3.7436106784165799E-2</v>
      </c>
    </row>
    <row r="124" spans="1:35" ht="13.8" x14ac:dyDescent="0.3">
      <c r="A124" s="28">
        <v>722</v>
      </c>
      <c r="B124" s="28" t="s">
        <v>187</v>
      </c>
      <c r="C124" s="29">
        <v>16142</v>
      </c>
      <c r="D124" s="30">
        <v>37483197.755987912</v>
      </c>
      <c r="E124" s="30">
        <v>3277359.35015574</v>
      </c>
      <c r="F124" s="30">
        <v>989155.57909387711</v>
      </c>
      <c r="G124" s="30">
        <v>478467.57023999986</v>
      </c>
      <c r="H124" s="30">
        <v>344134.17709352786</v>
      </c>
      <c r="I124" s="30">
        <v>550470.51036297879</v>
      </c>
      <c r="J124" s="30">
        <v>2238961.5094421203</v>
      </c>
      <c r="K124" s="30">
        <v>889607.28583084722</v>
      </c>
      <c r="L124" s="30">
        <v>213241.95127580987</v>
      </c>
      <c r="M124" s="30">
        <v>35722.235501702875</v>
      </c>
      <c r="N124" s="30">
        <v>1323089.2329142857</v>
      </c>
      <c r="O124" s="30">
        <v>384177.67873333348</v>
      </c>
      <c r="P124" s="30">
        <v>1306980.4735238096</v>
      </c>
      <c r="Q124" s="30">
        <v>49514565.310155943</v>
      </c>
      <c r="R124" s="30"/>
      <c r="S124" s="30">
        <v>21545710.269295003</v>
      </c>
      <c r="T124" s="30">
        <v>0</v>
      </c>
      <c r="U124" s="30">
        <v>320142.64319999999</v>
      </c>
      <c r="V124" s="31">
        <v>71380418.222650945</v>
      </c>
      <c r="W124" s="30">
        <v>0</v>
      </c>
      <c r="X124" s="30">
        <v>0</v>
      </c>
      <c r="Y124" s="30"/>
      <c r="Z124" s="30">
        <v>71380418.222650945</v>
      </c>
      <c r="AA124" s="30">
        <v>11101860</v>
      </c>
      <c r="AB124" s="31">
        <v>8925806.7585109472</v>
      </c>
      <c r="AC124" s="32">
        <v>10213796.456605757</v>
      </c>
      <c r="AD124" s="33">
        <v>-10927652</v>
      </c>
      <c r="AE124" s="31">
        <v>90694229.437767655</v>
      </c>
      <c r="AF124" s="31">
        <v>87051238.52660577</v>
      </c>
      <c r="AG124" s="31">
        <v>3642990.9111618847</v>
      </c>
      <c r="AH124" s="31">
        <v>0</v>
      </c>
      <c r="AI124" s="34">
        <v>4.1848811950544101E-2</v>
      </c>
    </row>
    <row r="125" spans="1:35" ht="13.8" x14ac:dyDescent="0.3">
      <c r="A125" s="28">
        <v>723</v>
      </c>
      <c r="B125" s="28" t="s">
        <v>188</v>
      </c>
      <c r="C125" s="29">
        <v>1316</v>
      </c>
      <c r="D125" s="30">
        <v>3055872.150097887</v>
      </c>
      <c r="E125" s="30">
        <v>263389.00169105135</v>
      </c>
      <c r="F125" s="30">
        <v>76162.307228571401</v>
      </c>
      <c r="G125" s="30">
        <v>48037.148159999982</v>
      </c>
      <c r="H125" s="30">
        <v>47267.246481143382</v>
      </c>
      <c r="I125" s="30">
        <v>43857.628653425636</v>
      </c>
      <c r="J125" s="30">
        <v>95580.629875680534</v>
      </c>
      <c r="K125" s="30">
        <v>54171.344754690668</v>
      </c>
      <c r="L125" s="30">
        <v>0</v>
      </c>
      <c r="M125" s="30">
        <v>-11343.145695623825</v>
      </c>
      <c r="N125" s="30">
        <v>77141.245028571429</v>
      </c>
      <c r="O125" s="30">
        <v>2249.2838333333343</v>
      </c>
      <c r="P125" s="30">
        <v>80221.560099047609</v>
      </c>
      <c r="Q125" s="30">
        <v>3832606.400207778</v>
      </c>
      <c r="R125" s="30"/>
      <c r="S125" s="30">
        <v>1514240.755374579</v>
      </c>
      <c r="T125" s="30">
        <v>391596.86490042112</v>
      </c>
      <c r="U125" s="30">
        <v>157381.13279999999</v>
      </c>
      <c r="V125" s="31">
        <v>5895825.1532827783</v>
      </c>
      <c r="W125" s="30">
        <v>491400</v>
      </c>
      <c r="X125" s="30">
        <v>0</v>
      </c>
      <c r="Y125" s="30"/>
      <c r="Z125" s="30">
        <v>6387225.1532827783</v>
      </c>
      <c r="AA125" s="30">
        <v>793800</v>
      </c>
      <c r="AB125" s="31">
        <v>743305.29744432028</v>
      </c>
      <c r="AC125" s="32">
        <v>1082880.8701786734</v>
      </c>
      <c r="AD125" s="33">
        <v>-559236</v>
      </c>
      <c r="AE125" s="31">
        <v>8447975.3209057711</v>
      </c>
      <c r="AF125" s="31">
        <v>7830390.0101786731</v>
      </c>
      <c r="AG125" s="31">
        <v>617585.31072709803</v>
      </c>
      <c r="AH125" s="31">
        <v>0</v>
      </c>
      <c r="AI125" s="34">
        <v>7.8870312963249964E-2</v>
      </c>
    </row>
    <row r="126" spans="1:35" ht="13.8" x14ac:dyDescent="0.3">
      <c r="A126" s="28">
        <v>724</v>
      </c>
      <c r="B126" s="28" t="s">
        <v>189</v>
      </c>
      <c r="C126" s="29">
        <v>2259</v>
      </c>
      <c r="D126" s="30">
        <v>5245604.2454947773</v>
      </c>
      <c r="E126" s="30">
        <v>507440.58300478494</v>
      </c>
      <c r="F126" s="30">
        <v>127509.82764081628</v>
      </c>
      <c r="G126" s="30">
        <v>83918.554559999975</v>
      </c>
      <c r="H126" s="30">
        <v>115254.8497374022</v>
      </c>
      <c r="I126" s="30">
        <v>68881.058256993376</v>
      </c>
      <c r="J126" s="30">
        <v>709936.15707532992</v>
      </c>
      <c r="K126" s="30">
        <v>325400.97914558381</v>
      </c>
      <c r="L126" s="30">
        <v>0</v>
      </c>
      <c r="M126" s="30">
        <v>-109655.06547856564</v>
      </c>
      <c r="N126" s="30">
        <v>88050.107961904752</v>
      </c>
      <c r="O126" s="30">
        <v>6747.8515000000025</v>
      </c>
      <c r="P126" s="30">
        <v>231425.68039809522</v>
      </c>
      <c r="Q126" s="30">
        <v>7400514.8292971216</v>
      </c>
      <c r="R126" s="30"/>
      <c r="S126" s="30">
        <v>2983965.7181498366</v>
      </c>
      <c r="T126" s="30">
        <v>141532.85740516195</v>
      </c>
      <c r="U126" s="30">
        <v>157381.13279999999</v>
      </c>
      <c r="V126" s="31">
        <v>10683394.53765212</v>
      </c>
      <c r="W126" s="30">
        <v>657213.48</v>
      </c>
      <c r="X126" s="30">
        <v>0</v>
      </c>
      <c r="Y126" s="30"/>
      <c r="Z126" s="30">
        <v>11340608.01765212</v>
      </c>
      <c r="AA126" s="30">
        <v>1576260</v>
      </c>
      <c r="AB126" s="31">
        <v>1334759.9492377061</v>
      </c>
      <c r="AC126" s="32">
        <v>483658.95540727035</v>
      </c>
      <c r="AD126" s="33">
        <v>-1944352</v>
      </c>
      <c r="AE126" s="31">
        <v>12790934.922297098</v>
      </c>
      <c r="AF126" s="31">
        <v>11916446.41540727</v>
      </c>
      <c r="AG126" s="31">
        <v>874488.50688982755</v>
      </c>
      <c r="AH126" s="31">
        <v>0</v>
      </c>
      <c r="AI126" s="34">
        <v>7.3385007275253211E-2</v>
      </c>
    </row>
    <row r="127" spans="1:35" ht="13.8" x14ac:dyDescent="0.3">
      <c r="A127" s="28">
        <v>725</v>
      </c>
      <c r="B127" s="28" t="s">
        <v>190</v>
      </c>
      <c r="C127" s="29">
        <v>1578</v>
      </c>
      <c r="D127" s="30">
        <v>3664260.0705581047</v>
      </c>
      <c r="E127" s="30">
        <v>319400.84002535086</v>
      </c>
      <c r="F127" s="30">
        <v>91242.06229387752</v>
      </c>
      <c r="G127" s="30">
        <v>53455.972799999981</v>
      </c>
      <c r="H127" s="30">
        <v>6394.806280706568</v>
      </c>
      <c r="I127" s="30">
        <v>31454.023436779553</v>
      </c>
      <c r="J127" s="30">
        <v>240742.79600466473</v>
      </c>
      <c r="K127" s="30">
        <v>135250.86731020411</v>
      </c>
      <c r="L127" s="30">
        <v>25515.157104373178</v>
      </c>
      <c r="M127" s="30">
        <v>-53739.356151603628</v>
      </c>
      <c r="N127" s="30">
        <v>35843.406780952377</v>
      </c>
      <c r="O127" s="30">
        <v>8547.2785666666696</v>
      </c>
      <c r="P127" s="30">
        <v>174864.97369904761</v>
      </c>
      <c r="Q127" s="30">
        <v>4733232.898709124</v>
      </c>
      <c r="R127" s="30"/>
      <c r="S127" s="30">
        <v>1896935.8103292282</v>
      </c>
      <c r="T127" s="30">
        <v>210936.87768077198</v>
      </c>
      <c r="U127" s="30">
        <v>157381.13279999999</v>
      </c>
      <c r="V127" s="31">
        <v>6998486.7195191244</v>
      </c>
      <c r="W127" s="30">
        <v>432450</v>
      </c>
      <c r="X127" s="30">
        <v>0</v>
      </c>
      <c r="Y127" s="30"/>
      <c r="Z127" s="30">
        <v>7430936.7195191244</v>
      </c>
      <c r="AA127" s="30">
        <v>1065960</v>
      </c>
      <c r="AB127" s="31">
        <v>877024.3018707335</v>
      </c>
      <c r="AC127" s="32">
        <v>280633.22790834709</v>
      </c>
      <c r="AD127" s="33">
        <v>-1271091</v>
      </c>
      <c r="AE127" s="31">
        <v>8383463.2492982037</v>
      </c>
      <c r="AF127" s="31">
        <v>7790015.4079083465</v>
      </c>
      <c r="AG127" s="31">
        <v>593447.84138985723</v>
      </c>
      <c r="AH127" s="31">
        <v>0</v>
      </c>
      <c r="AI127" s="34">
        <v>7.6180573505335414E-2</v>
      </c>
    </row>
    <row r="128" spans="1:35" ht="13.8" x14ac:dyDescent="0.3">
      <c r="A128" s="28">
        <v>726</v>
      </c>
      <c r="B128" s="28" t="s">
        <v>191</v>
      </c>
      <c r="C128" s="29">
        <v>9964</v>
      </c>
      <c r="D128" s="30">
        <v>23137317.707884002</v>
      </c>
      <c r="E128" s="30">
        <v>2243807.5713680703</v>
      </c>
      <c r="F128" s="30">
        <v>517674.62958367326</v>
      </c>
      <c r="G128" s="30">
        <v>252634.39199999991</v>
      </c>
      <c r="H128" s="30">
        <v>193680.01797546685</v>
      </c>
      <c r="I128" s="30">
        <v>342603.63270570472</v>
      </c>
      <c r="J128" s="30">
        <v>1363648.005341108</v>
      </c>
      <c r="K128" s="30">
        <v>876403.43274144561</v>
      </c>
      <c r="L128" s="30">
        <v>54936.941133817854</v>
      </c>
      <c r="M128" s="30">
        <v>-219368.14966347162</v>
      </c>
      <c r="N128" s="30">
        <v>527521.44327619043</v>
      </c>
      <c r="O128" s="30">
        <v>126859.60820000005</v>
      </c>
      <c r="P128" s="30">
        <v>1060006.23232</v>
      </c>
      <c r="Q128" s="30">
        <v>30477725.464866009</v>
      </c>
      <c r="R128" s="30"/>
      <c r="S128" s="30">
        <v>12268524.109949995</v>
      </c>
      <c r="T128" s="30">
        <v>0</v>
      </c>
      <c r="U128" s="30">
        <v>238761.88800000001</v>
      </c>
      <c r="V128" s="31">
        <v>42985011.462816</v>
      </c>
      <c r="W128" s="30">
        <v>0</v>
      </c>
      <c r="X128" s="30">
        <v>0</v>
      </c>
      <c r="Y128" s="30"/>
      <c r="Z128" s="30">
        <v>42985011.462816</v>
      </c>
      <c r="AA128" s="30">
        <v>6554520</v>
      </c>
      <c r="AB128" s="31">
        <v>5622141.4370669201</v>
      </c>
      <c r="AC128" s="32">
        <v>7248192.2363934861</v>
      </c>
      <c r="AD128" s="33">
        <v>-7003042</v>
      </c>
      <c r="AE128" s="31">
        <v>55406823.136276409</v>
      </c>
      <c r="AF128" s="31">
        <v>55370750.826393493</v>
      </c>
      <c r="AG128" s="31">
        <v>36072.30988291651</v>
      </c>
      <c r="AH128" s="31">
        <v>0</v>
      </c>
      <c r="AI128" s="34">
        <v>6.5146867876174754E-4</v>
      </c>
    </row>
    <row r="129" spans="1:35" ht="13.8" x14ac:dyDescent="0.3">
      <c r="A129" s="28">
        <v>727</v>
      </c>
      <c r="B129" s="28" t="s">
        <v>192</v>
      </c>
      <c r="C129" s="29">
        <v>3921</v>
      </c>
      <c r="D129" s="30">
        <v>9104919.9852080662</v>
      </c>
      <c r="E129" s="30">
        <v>863515.84098711761</v>
      </c>
      <c r="F129" s="30">
        <v>214170.69852244889</v>
      </c>
      <c r="G129" s="30">
        <v>106911.94559999996</v>
      </c>
      <c r="H129" s="30">
        <v>118121.07281695755</v>
      </c>
      <c r="I129" s="30">
        <v>188944.23037936637</v>
      </c>
      <c r="J129" s="30">
        <v>768504.12744474772</v>
      </c>
      <c r="K129" s="30">
        <v>305349.98841327737</v>
      </c>
      <c r="L129" s="30">
        <v>73193.45107485335</v>
      </c>
      <c r="M129" s="30">
        <v>226075.50906390906</v>
      </c>
      <c r="N129" s="30">
        <v>455834.62971428572</v>
      </c>
      <c r="O129" s="30">
        <v>23842.408633333343</v>
      </c>
      <c r="P129" s="30">
        <v>299478.80160571425</v>
      </c>
      <c r="Q129" s="30">
        <v>12748862.689464077</v>
      </c>
      <c r="R129" s="30"/>
      <c r="S129" s="30">
        <v>5091867.6760149831</v>
      </c>
      <c r="T129" s="30">
        <v>682883.19365001656</v>
      </c>
      <c r="U129" s="30">
        <v>157381.13279999999</v>
      </c>
      <c r="V129" s="31">
        <v>18680994.691929076</v>
      </c>
      <c r="W129" s="30">
        <v>0</v>
      </c>
      <c r="X129" s="30">
        <v>351517.65</v>
      </c>
      <c r="Y129" s="30"/>
      <c r="Z129" s="30">
        <v>19032512.341929074</v>
      </c>
      <c r="AA129" s="30">
        <v>2869020</v>
      </c>
      <c r="AB129" s="31">
        <v>2374952.1854270771</v>
      </c>
      <c r="AC129" s="32">
        <v>1297203.5518741759</v>
      </c>
      <c r="AD129" s="33">
        <v>-3358421</v>
      </c>
      <c r="AE129" s="31">
        <v>22215267.079230327</v>
      </c>
      <c r="AF129" s="31">
        <v>21750378.491874173</v>
      </c>
      <c r="AG129" s="31">
        <v>464888.58735615388</v>
      </c>
      <c r="AH129" s="31">
        <v>0</v>
      </c>
      <c r="AI129" s="34">
        <v>2.1373815978872911E-2</v>
      </c>
    </row>
    <row r="130" spans="1:35" ht="13.8" x14ac:dyDescent="0.3">
      <c r="A130" s="28">
        <v>728</v>
      </c>
      <c r="B130" s="28" t="s">
        <v>193</v>
      </c>
      <c r="C130" s="29">
        <v>474</v>
      </c>
      <c r="D130" s="30">
        <v>1100671.2759471112</v>
      </c>
      <c r="E130" s="30">
        <v>115357.7146646883</v>
      </c>
      <c r="F130" s="30">
        <v>24623.903840816318</v>
      </c>
      <c r="G130" s="30">
        <v>13034.470079999996</v>
      </c>
      <c r="H130" s="30">
        <v>13882.27041353934</v>
      </c>
      <c r="I130" s="30">
        <v>22205.816766234813</v>
      </c>
      <c r="J130" s="30">
        <v>90319.041782166212</v>
      </c>
      <c r="K130" s="30">
        <v>35886.493483622289</v>
      </c>
      <c r="L130" s="30">
        <v>8602.1169304466821</v>
      </c>
      <c r="M130" s="30">
        <v>-6746.564744954143</v>
      </c>
      <c r="N130" s="30">
        <v>8571.2494476190477</v>
      </c>
      <c r="O130" s="30">
        <v>0</v>
      </c>
      <c r="P130" s="30">
        <v>69630.511434285712</v>
      </c>
      <c r="Q130" s="30">
        <v>1496038.3000455755</v>
      </c>
      <c r="R130" s="30"/>
      <c r="S130" s="30">
        <v>757472.28118609835</v>
      </c>
      <c r="T130" s="30">
        <v>109108.97240390175</v>
      </c>
      <c r="U130" s="30">
        <v>157381.13279999999</v>
      </c>
      <c r="V130" s="31">
        <v>2520000.6864355751</v>
      </c>
      <c r="W130" s="30">
        <v>1200661.155</v>
      </c>
      <c r="X130" s="30">
        <v>0</v>
      </c>
      <c r="Y130" s="30"/>
      <c r="Z130" s="30">
        <v>3720661.8414355749</v>
      </c>
      <c r="AA130" s="30">
        <v>351540</v>
      </c>
      <c r="AB130" s="31">
        <v>340295.9495577421</v>
      </c>
      <c r="AC130" s="32">
        <v>0</v>
      </c>
      <c r="AD130" s="33">
        <v>-657707</v>
      </c>
      <c r="AE130" s="31">
        <v>3754790.790993317</v>
      </c>
      <c r="AF130" s="31">
        <v>3017815.66</v>
      </c>
      <c r="AG130" s="31">
        <v>736975.13099331688</v>
      </c>
      <c r="AH130" s="31">
        <v>0</v>
      </c>
      <c r="AI130" s="34">
        <v>0.24420813396975904</v>
      </c>
    </row>
    <row r="131" spans="1:35" ht="13.8" x14ac:dyDescent="0.3">
      <c r="A131" s="28">
        <v>729</v>
      </c>
      <c r="B131" s="28" t="s">
        <v>194</v>
      </c>
      <c r="C131" s="29">
        <v>4504</v>
      </c>
      <c r="D131" s="30">
        <v>10458699.212797023</v>
      </c>
      <c r="E131" s="30">
        <v>1036219.0091845412</v>
      </c>
      <c r="F131" s="30">
        <v>249293.16601632643</v>
      </c>
      <c r="G131" s="30">
        <v>126390.42335999996</v>
      </c>
      <c r="H131" s="30">
        <v>222771.91684395599</v>
      </c>
      <c r="I131" s="30">
        <v>96323.910762151601</v>
      </c>
      <c r="J131" s="30">
        <v>97128.289370120765</v>
      </c>
      <c r="K131" s="30">
        <v>375330.66364153172</v>
      </c>
      <c r="L131" s="30">
        <v>465905.81220637518</v>
      </c>
      <c r="M131" s="30">
        <v>-25982.485600467538</v>
      </c>
      <c r="N131" s="30">
        <v>204151.57775238095</v>
      </c>
      <c r="O131" s="30">
        <v>97169.06160000003</v>
      </c>
      <c r="P131" s="30">
        <v>616308.89570476185</v>
      </c>
      <c r="Q131" s="30">
        <v>14019709.453638701</v>
      </c>
      <c r="R131" s="30"/>
      <c r="S131" s="30">
        <v>5159753.9594699973</v>
      </c>
      <c r="T131" s="30">
        <v>0</v>
      </c>
      <c r="U131" s="30">
        <v>157381.13279999999</v>
      </c>
      <c r="V131" s="31">
        <v>19336844.545908701</v>
      </c>
      <c r="W131" s="30">
        <v>0</v>
      </c>
      <c r="X131" s="30">
        <v>0</v>
      </c>
      <c r="Y131" s="30"/>
      <c r="Z131" s="30">
        <v>19336844.545908701</v>
      </c>
      <c r="AA131" s="30">
        <v>3129840</v>
      </c>
      <c r="AB131" s="31">
        <v>2400612.9271529205</v>
      </c>
      <c r="AC131" s="32">
        <v>1611828.8505409921</v>
      </c>
      <c r="AD131" s="33">
        <v>-3610529</v>
      </c>
      <c r="AE131" s="31">
        <v>22868597.323602613</v>
      </c>
      <c r="AF131" s="31">
        <v>22191493.080540992</v>
      </c>
      <c r="AG131" s="31">
        <v>677104.24306162074</v>
      </c>
      <c r="AH131" s="31">
        <v>0</v>
      </c>
      <c r="AI131" s="34">
        <v>3.0511883116839566E-2</v>
      </c>
    </row>
    <row r="132" spans="1:35" ht="13.8" x14ac:dyDescent="0.3">
      <c r="A132" s="28">
        <v>730</v>
      </c>
      <c r="B132" s="28" t="s">
        <v>195</v>
      </c>
      <c r="C132" s="29">
        <v>504</v>
      </c>
      <c r="D132" s="30">
        <v>1170334.0149311058</v>
      </c>
      <c r="E132" s="30">
        <v>106689.21587485624</v>
      </c>
      <c r="F132" s="30">
        <v>30350.393106122436</v>
      </c>
      <c r="G132" s="30">
        <v>17428.111679999995</v>
      </c>
      <c r="H132" s="30">
        <v>9495.3184168067219</v>
      </c>
      <c r="I132" s="30">
        <v>57693.743523076933</v>
      </c>
      <c r="J132" s="30">
        <v>32996.914697142856</v>
      </c>
      <c r="K132" s="30">
        <v>0</v>
      </c>
      <c r="L132" s="30">
        <v>0</v>
      </c>
      <c r="M132" s="30">
        <v>81022.870603495932</v>
      </c>
      <c r="N132" s="30">
        <v>0</v>
      </c>
      <c r="O132" s="30">
        <v>0</v>
      </c>
      <c r="P132" s="30">
        <v>61518.218839999994</v>
      </c>
      <c r="Q132" s="30">
        <v>1567528.801672607</v>
      </c>
      <c r="R132" s="30"/>
      <c r="S132" s="30">
        <v>708205.79135285632</v>
      </c>
      <c r="T132" s="30">
        <v>23987.011022143648</v>
      </c>
      <c r="U132" s="30">
        <v>157381.13279999999</v>
      </c>
      <c r="V132" s="31">
        <v>2457102.7368476065</v>
      </c>
      <c r="W132" s="30">
        <v>1093590</v>
      </c>
      <c r="X132" s="30">
        <v>0</v>
      </c>
      <c r="Y132" s="30"/>
      <c r="Z132" s="30">
        <v>3550692.7368476065</v>
      </c>
      <c r="AA132" s="30">
        <v>419580</v>
      </c>
      <c r="AB132" s="31">
        <v>313449.83923959639</v>
      </c>
      <c r="AC132" s="32">
        <v>0</v>
      </c>
      <c r="AD132" s="33">
        <v>-1052875</v>
      </c>
      <c r="AE132" s="31">
        <v>3230847.5760872029</v>
      </c>
      <c r="AF132" s="31">
        <v>2490665.2100000004</v>
      </c>
      <c r="AG132" s="31">
        <v>740182.36608720245</v>
      </c>
      <c r="AH132" s="31">
        <v>0</v>
      </c>
      <c r="AI132" s="34">
        <v>0.29718260130481461</v>
      </c>
    </row>
    <row r="133" spans="1:35" ht="13.8" x14ac:dyDescent="0.3">
      <c r="A133" s="28">
        <v>731</v>
      </c>
      <c r="B133" s="28" t="s">
        <v>196</v>
      </c>
      <c r="C133" s="29">
        <v>178</v>
      </c>
      <c r="D133" s="30">
        <v>413332.25130503334</v>
      </c>
      <c r="E133" s="30">
        <v>43342.493949160344</v>
      </c>
      <c r="F133" s="30">
        <v>8207.967946938772</v>
      </c>
      <c r="G133" s="30">
        <v>5272.3699199999983</v>
      </c>
      <c r="H133" s="30">
        <v>6575.8123011502139</v>
      </c>
      <c r="I133" s="30">
        <v>10518.544784005964</v>
      </c>
      <c r="J133" s="30">
        <v>42782.704002078732</v>
      </c>
      <c r="K133" s="30">
        <v>16998.8653343474</v>
      </c>
      <c r="L133" s="30">
        <v>4074.6869670536912</v>
      </c>
      <c r="M133" s="30">
        <v>-31805.90276325334</v>
      </c>
      <c r="N133" s="30">
        <v>0</v>
      </c>
      <c r="O133" s="30">
        <v>0</v>
      </c>
      <c r="P133" s="30">
        <v>23660.8534</v>
      </c>
      <c r="Q133" s="30">
        <v>542960.64714651508</v>
      </c>
      <c r="R133" s="30"/>
      <c r="S133" s="30">
        <v>408375.61259999993</v>
      </c>
      <c r="T133" s="30">
        <v>0</v>
      </c>
      <c r="U133" s="30">
        <v>157381.13279999999</v>
      </c>
      <c r="V133" s="31">
        <v>1108717.392546515</v>
      </c>
      <c r="W133" s="30">
        <v>971254.755</v>
      </c>
      <c r="X133" s="30">
        <v>0</v>
      </c>
      <c r="Y133" s="30"/>
      <c r="Z133" s="30">
        <v>2079972.1475465149</v>
      </c>
      <c r="AA133" s="30">
        <v>238140</v>
      </c>
      <c r="AB133" s="31">
        <v>146460.41628932604</v>
      </c>
      <c r="AC133" s="32">
        <v>0</v>
      </c>
      <c r="AD133" s="33">
        <v>-264029</v>
      </c>
      <c r="AE133" s="31">
        <v>2200543.5638358407</v>
      </c>
      <c r="AF133" s="31">
        <v>1685142.47</v>
      </c>
      <c r="AG133" s="31">
        <v>515401.0938358407</v>
      </c>
      <c r="AH133" s="31">
        <v>0</v>
      </c>
      <c r="AI133" s="34">
        <v>0.30585015985968278</v>
      </c>
    </row>
    <row r="134" spans="1:35" ht="13.8" x14ac:dyDescent="0.3">
      <c r="A134" s="28">
        <v>732</v>
      </c>
      <c r="B134" s="28" t="s">
        <v>197</v>
      </c>
      <c r="C134" s="29">
        <v>3557</v>
      </c>
      <c r="D134" s="30">
        <v>8259678.7522022678</v>
      </c>
      <c r="E134" s="30">
        <v>804169.9646567289</v>
      </c>
      <c r="F134" s="30">
        <v>185538.25219591829</v>
      </c>
      <c r="G134" s="30">
        <v>112770.13439999997</v>
      </c>
      <c r="H134" s="30">
        <v>92462.02735354293</v>
      </c>
      <c r="I134" s="30">
        <v>190124.0950352432</v>
      </c>
      <c r="J134" s="30">
        <v>479628.64477344824</v>
      </c>
      <c r="K134" s="30">
        <v>0</v>
      </c>
      <c r="L134" s="30">
        <v>0</v>
      </c>
      <c r="M134" s="30">
        <v>85600.642284464906</v>
      </c>
      <c r="N134" s="30">
        <v>168308.17097142857</v>
      </c>
      <c r="O134" s="30">
        <v>123260.7540666667</v>
      </c>
      <c r="P134" s="30">
        <v>331026.6061390476</v>
      </c>
      <c r="Q134" s="30">
        <v>10832568.044078758</v>
      </c>
      <c r="R134" s="30"/>
      <c r="S134" s="30">
        <v>4495919.1007821569</v>
      </c>
      <c r="T134" s="30">
        <v>335418.02736284677</v>
      </c>
      <c r="U134" s="30">
        <v>157381.13279999999</v>
      </c>
      <c r="V134" s="31">
        <v>15821286.305023761</v>
      </c>
      <c r="W134" s="30">
        <v>0</v>
      </c>
      <c r="X134" s="30">
        <v>0</v>
      </c>
      <c r="Y134" s="30"/>
      <c r="Z134" s="30">
        <v>15821286.305023761</v>
      </c>
      <c r="AA134" s="30">
        <v>2188620</v>
      </c>
      <c r="AB134" s="31">
        <v>2057453.7456886452</v>
      </c>
      <c r="AC134" s="32">
        <v>2391178.8727513663</v>
      </c>
      <c r="AD134" s="33">
        <v>-2022471</v>
      </c>
      <c r="AE134" s="31">
        <v>20436067.923463773</v>
      </c>
      <c r="AF134" s="31">
        <v>20464360.412751369</v>
      </c>
      <c r="AG134" s="31">
        <v>-28292.489287596196</v>
      </c>
      <c r="AH134" s="31">
        <v>28292.489287596196</v>
      </c>
      <c r="AI134" s="34">
        <v>-1.3825249710695629E-3</v>
      </c>
    </row>
    <row r="135" spans="1:35" ht="13.8" x14ac:dyDescent="0.3">
      <c r="A135" s="28">
        <v>733</v>
      </c>
      <c r="B135" s="28" t="s">
        <v>198</v>
      </c>
      <c r="C135" s="29">
        <v>1376</v>
      </c>
      <c r="D135" s="30">
        <v>3195197.6280658757</v>
      </c>
      <c r="E135" s="30">
        <v>276058.34607619053</v>
      </c>
      <c r="F135" s="30">
        <v>84561.158151020369</v>
      </c>
      <c r="G135" s="30">
        <v>47890.693439999981</v>
      </c>
      <c r="H135" s="30">
        <v>56573.944949547695</v>
      </c>
      <c r="I135" s="30">
        <v>49779.03459018423</v>
      </c>
      <c r="J135" s="30">
        <v>70694.676616764715</v>
      </c>
      <c r="K135" s="30">
        <v>23415.758444747906</v>
      </c>
      <c r="L135" s="30">
        <v>0</v>
      </c>
      <c r="M135" s="30">
        <v>125734.27960308589</v>
      </c>
      <c r="N135" s="30">
        <v>49089.883199999997</v>
      </c>
      <c r="O135" s="30">
        <v>899.71353333333366</v>
      </c>
      <c r="P135" s="30">
        <v>128444.63274285714</v>
      </c>
      <c r="Q135" s="30">
        <v>4108339.7494136076</v>
      </c>
      <c r="R135" s="30"/>
      <c r="S135" s="30">
        <v>1769370.7920110119</v>
      </c>
      <c r="T135" s="30">
        <v>395199.88648898853</v>
      </c>
      <c r="U135" s="30">
        <v>157381.13279999999</v>
      </c>
      <c r="V135" s="31">
        <v>6430291.5607136078</v>
      </c>
      <c r="W135" s="30">
        <v>681347.16</v>
      </c>
      <c r="X135" s="30">
        <v>0</v>
      </c>
      <c r="Y135" s="30"/>
      <c r="Z135" s="30">
        <v>7111638.720713608</v>
      </c>
      <c r="AA135" s="30">
        <v>793800</v>
      </c>
      <c r="AB135" s="31">
        <v>850925.02603258938</v>
      </c>
      <c r="AC135" s="32">
        <v>676610.61784246319</v>
      </c>
      <c r="AD135" s="33">
        <v>-1047649</v>
      </c>
      <c r="AE135" s="31">
        <v>8385325.3645886611</v>
      </c>
      <c r="AF135" s="31">
        <v>7913384.4678424625</v>
      </c>
      <c r="AG135" s="31">
        <v>471940.89674619865</v>
      </c>
      <c r="AH135" s="31">
        <v>0</v>
      </c>
      <c r="AI135" s="34">
        <v>5.963831261630468E-2</v>
      </c>
    </row>
    <row r="136" spans="1:35" ht="13.8" x14ac:dyDescent="0.3">
      <c r="A136" s="28">
        <v>734</v>
      </c>
      <c r="B136" s="28" t="s">
        <v>199</v>
      </c>
      <c r="C136" s="29">
        <v>1593</v>
      </c>
      <c r="D136" s="30">
        <v>3699091.4400501018</v>
      </c>
      <c r="E136" s="30">
        <v>343405.91359719349</v>
      </c>
      <c r="F136" s="30">
        <v>87424.402783673431</v>
      </c>
      <c r="G136" s="30">
        <v>44522.234879999989</v>
      </c>
      <c r="H136" s="30">
        <v>32391.964298258463</v>
      </c>
      <c r="I136" s="30">
        <v>51813.572454547895</v>
      </c>
      <c r="J136" s="30">
        <v>210744.4308250545</v>
      </c>
      <c r="K136" s="30">
        <v>83735.151461785339</v>
      </c>
      <c r="L136" s="30">
        <v>20071.606171042258</v>
      </c>
      <c r="M136" s="30">
        <v>67358.594506771129</v>
      </c>
      <c r="N136" s="30">
        <v>102854.99337142857</v>
      </c>
      <c r="O136" s="30">
        <v>16644.700366666671</v>
      </c>
      <c r="P136" s="30">
        <v>171484.85178476191</v>
      </c>
      <c r="Q136" s="30">
        <v>4931543.8565512858</v>
      </c>
      <c r="R136" s="30"/>
      <c r="S136" s="30">
        <v>1990366.1892629839</v>
      </c>
      <c r="T136" s="30">
        <v>70627.610277015017</v>
      </c>
      <c r="U136" s="30">
        <v>157381.13279999999</v>
      </c>
      <c r="V136" s="31">
        <v>7149918.7888912847</v>
      </c>
      <c r="W136" s="30">
        <v>670012.9425</v>
      </c>
      <c r="X136" s="30">
        <v>0</v>
      </c>
      <c r="Y136" s="30"/>
      <c r="Z136" s="30">
        <v>7819931.7313912846</v>
      </c>
      <c r="AA136" s="30">
        <v>1077300</v>
      </c>
      <c r="AB136" s="31">
        <v>915605.22548818309</v>
      </c>
      <c r="AC136" s="32">
        <v>652578.11704765051</v>
      </c>
      <c r="AD136" s="33">
        <v>-1248903</v>
      </c>
      <c r="AE136" s="31">
        <v>9216512.0739271175</v>
      </c>
      <c r="AF136" s="31">
        <v>8599953.0470476504</v>
      </c>
      <c r="AG136" s="31">
        <v>616559.02687946707</v>
      </c>
      <c r="AH136" s="31">
        <v>0</v>
      </c>
      <c r="AI136" s="34">
        <v>7.1693301522283398E-2</v>
      </c>
    </row>
    <row r="137" spans="1:35" ht="13.8" x14ac:dyDescent="0.3">
      <c r="A137" s="28">
        <v>735</v>
      </c>
      <c r="B137" s="28" t="s">
        <v>200</v>
      </c>
      <c r="C137" s="29">
        <v>1387</v>
      </c>
      <c r="D137" s="30">
        <v>3220740.6323600071</v>
      </c>
      <c r="E137" s="30">
        <v>296729.3816519439</v>
      </c>
      <c r="F137" s="30">
        <v>77498.488057142822</v>
      </c>
      <c r="G137" s="30">
        <v>55652.793599999983</v>
      </c>
      <c r="H137" s="30">
        <v>46902.241116382858</v>
      </c>
      <c r="I137" s="30">
        <v>89431.333165667136</v>
      </c>
      <c r="J137" s="30">
        <v>197055.96496574214</v>
      </c>
      <c r="K137" s="30">
        <v>83633.618349156808</v>
      </c>
      <c r="L137" s="30">
        <v>0</v>
      </c>
      <c r="M137" s="30">
        <v>-33334.659495302825</v>
      </c>
      <c r="N137" s="30">
        <v>54544.314666666665</v>
      </c>
      <c r="O137" s="30">
        <v>6747.8515000000025</v>
      </c>
      <c r="P137" s="30">
        <v>212496.99767809524</v>
      </c>
      <c r="Q137" s="30">
        <v>4308098.9576155012</v>
      </c>
      <c r="R137" s="30"/>
      <c r="S137" s="30">
        <v>1723799.2889152628</v>
      </c>
      <c r="T137" s="30">
        <v>155220.90647473698</v>
      </c>
      <c r="U137" s="30">
        <v>157381.13279999999</v>
      </c>
      <c r="V137" s="31">
        <v>6344500.285805501</v>
      </c>
      <c r="W137" s="30">
        <v>619902.9</v>
      </c>
      <c r="X137" s="30">
        <v>0</v>
      </c>
      <c r="Y137" s="30"/>
      <c r="Z137" s="30">
        <v>6964403.1858055014</v>
      </c>
      <c r="AA137" s="30">
        <v>816480</v>
      </c>
      <c r="AB137" s="31">
        <v>796252.2508426914</v>
      </c>
      <c r="AC137" s="32">
        <v>44129.723863440915</v>
      </c>
      <c r="AD137" s="33">
        <v>-1263728</v>
      </c>
      <c r="AE137" s="31">
        <v>7357537.1605116352</v>
      </c>
      <c r="AF137" s="31">
        <v>6690311.8438634397</v>
      </c>
      <c r="AG137" s="31">
        <v>667225.3166481955</v>
      </c>
      <c r="AH137" s="31">
        <v>0</v>
      </c>
      <c r="AI137" s="34">
        <v>9.9730077195160208E-2</v>
      </c>
    </row>
    <row r="138" spans="1:35" ht="13.8" x14ac:dyDescent="0.3">
      <c r="A138" s="28">
        <v>736</v>
      </c>
      <c r="B138" s="28" t="s">
        <v>201</v>
      </c>
      <c r="C138" s="29">
        <v>5337</v>
      </c>
      <c r="D138" s="30">
        <v>12393001.265252601</v>
      </c>
      <c r="E138" s="30">
        <v>1060890.8903556017</v>
      </c>
      <c r="F138" s="30">
        <v>324501.05836734682</v>
      </c>
      <c r="G138" s="30">
        <v>188780.13407999993</v>
      </c>
      <c r="H138" s="30">
        <v>135645.05198638255</v>
      </c>
      <c r="I138" s="30">
        <v>64476.825733382291</v>
      </c>
      <c r="J138" s="30">
        <v>1904444.4888218653</v>
      </c>
      <c r="K138" s="30">
        <v>736743.38217023865</v>
      </c>
      <c r="L138" s="30">
        <v>135305.3032390298</v>
      </c>
      <c r="M138" s="30">
        <v>-253720.82857746212</v>
      </c>
      <c r="N138" s="30">
        <v>294539.29920000001</v>
      </c>
      <c r="O138" s="30">
        <v>35988.541333333349</v>
      </c>
      <c r="P138" s="30">
        <v>478625.26306285709</v>
      </c>
      <c r="Q138" s="30">
        <v>17499220.675025176</v>
      </c>
      <c r="R138" s="30"/>
      <c r="S138" s="30">
        <v>6515141.3769474681</v>
      </c>
      <c r="T138" s="30">
        <v>92001.761522534303</v>
      </c>
      <c r="U138" s="30">
        <v>238761.88800000001</v>
      </c>
      <c r="V138" s="31">
        <v>24345125.701495178</v>
      </c>
      <c r="W138" s="30">
        <v>0</v>
      </c>
      <c r="X138" s="30">
        <v>0</v>
      </c>
      <c r="Y138" s="30"/>
      <c r="Z138" s="30">
        <v>24345125.701495178</v>
      </c>
      <c r="AA138" s="30">
        <v>4025700</v>
      </c>
      <c r="AB138" s="31">
        <v>3106408.046884235</v>
      </c>
      <c r="AC138" s="32">
        <v>1368778.4096511079</v>
      </c>
      <c r="AD138" s="33">
        <v>-4043942</v>
      </c>
      <c r="AE138" s="31">
        <v>28802070.158030521</v>
      </c>
      <c r="AF138" s="31">
        <v>28413954.759651106</v>
      </c>
      <c r="AG138" s="31">
        <v>388115.39837941527</v>
      </c>
      <c r="AH138" s="31">
        <v>0</v>
      </c>
      <c r="AI138" s="34">
        <v>1.3659323443794381E-2</v>
      </c>
    </row>
    <row r="139" spans="1:35" ht="13.8" x14ac:dyDescent="0.3">
      <c r="A139" s="28">
        <v>737</v>
      </c>
      <c r="B139" s="28" t="s">
        <v>202</v>
      </c>
      <c r="C139" s="29">
        <v>7608</v>
      </c>
      <c r="D139" s="30">
        <v>17666470.606340975</v>
      </c>
      <c r="E139" s="30">
        <v>1712361.9147914427</v>
      </c>
      <c r="F139" s="30">
        <v>418033.71636734676</v>
      </c>
      <c r="G139" s="30">
        <v>170912.65823999993</v>
      </c>
      <c r="H139" s="30">
        <v>157090.96873278799</v>
      </c>
      <c r="I139" s="30">
        <v>402162.15014257841</v>
      </c>
      <c r="J139" s="30">
        <v>1135857.0906169529</v>
      </c>
      <c r="K139" s="30">
        <v>396536.06083412748</v>
      </c>
      <c r="L139" s="30">
        <v>23802.152600715188</v>
      </c>
      <c r="M139" s="30">
        <v>-15257.653721945826</v>
      </c>
      <c r="N139" s="30">
        <v>701284.04571428569</v>
      </c>
      <c r="O139" s="30">
        <v>347739.28063333343</v>
      </c>
      <c r="P139" s="30">
        <v>736866.57731428568</v>
      </c>
      <c r="Q139" s="30">
        <v>23853859.568606891</v>
      </c>
      <c r="R139" s="30"/>
      <c r="S139" s="30">
        <v>9901775.3395049963</v>
      </c>
      <c r="T139" s="30">
        <v>0</v>
      </c>
      <c r="U139" s="30">
        <v>238761.88800000001</v>
      </c>
      <c r="V139" s="31">
        <v>33994396.796111882</v>
      </c>
      <c r="W139" s="30">
        <v>0</v>
      </c>
      <c r="X139" s="30">
        <v>0</v>
      </c>
      <c r="Y139" s="30"/>
      <c r="Z139" s="30">
        <v>33994396.796111882</v>
      </c>
      <c r="AA139" s="30">
        <v>5386500</v>
      </c>
      <c r="AB139" s="31">
        <v>4353599.3070877045</v>
      </c>
      <c r="AC139" s="32">
        <v>2613440.6061621634</v>
      </c>
      <c r="AD139" s="33">
        <v>-5867268</v>
      </c>
      <c r="AE139" s="31">
        <v>40480668.709361747</v>
      </c>
      <c r="AF139" s="31">
        <v>39605158.706162162</v>
      </c>
      <c r="AG139" s="31">
        <v>875510.00319958478</v>
      </c>
      <c r="AH139" s="31">
        <v>0</v>
      </c>
      <c r="AI139" s="34">
        <v>2.210595871348861E-2</v>
      </c>
    </row>
    <row r="140" spans="1:35" ht="13.8" x14ac:dyDescent="0.3">
      <c r="A140" s="28">
        <v>738</v>
      </c>
      <c r="B140" s="28" t="s">
        <v>203</v>
      </c>
      <c r="C140" s="29">
        <v>2844</v>
      </c>
      <c r="D140" s="30">
        <v>6604027.6556826681</v>
      </c>
      <c r="E140" s="30">
        <v>620797.87487181975</v>
      </c>
      <c r="F140" s="30">
        <v>156333.15694285708</v>
      </c>
      <c r="G140" s="30">
        <v>91680.654719999977</v>
      </c>
      <c r="H140" s="30">
        <v>90454.843376194534</v>
      </c>
      <c r="I140" s="30">
        <v>24035.222760611461</v>
      </c>
      <c r="J140" s="30">
        <v>982303.40330949717</v>
      </c>
      <c r="K140" s="30">
        <v>0</v>
      </c>
      <c r="L140" s="30">
        <v>0</v>
      </c>
      <c r="M140" s="30">
        <v>-106246.72795578931</v>
      </c>
      <c r="N140" s="30">
        <v>157399.30803809525</v>
      </c>
      <c r="O140" s="30">
        <v>121011.47023333337</v>
      </c>
      <c r="P140" s="30">
        <v>318632.82578666665</v>
      </c>
      <c r="Q140" s="30">
        <v>9060429.6877659541</v>
      </c>
      <c r="R140" s="30"/>
      <c r="S140" s="30">
        <v>3911759.2927594287</v>
      </c>
      <c r="T140" s="30">
        <v>162278.33918556944</v>
      </c>
      <c r="U140" s="30">
        <v>157381.13279999999</v>
      </c>
      <c r="V140" s="31">
        <v>13291848.452510951</v>
      </c>
      <c r="W140" s="30">
        <v>147600</v>
      </c>
      <c r="X140" s="30">
        <v>0</v>
      </c>
      <c r="Y140" s="30"/>
      <c r="Z140" s="30">
        <v>13439448.452510951</v>
      </c>
      <c r="AA140" s="30">
        <v>1939140</v>
      </c>
      <c r="AB140" s="31">
        <v>1685420.9436167907</v>
      </c>
      <c r="AC140" s="32">
        <v>1518740.7024692323</v>
      </c>
      <c r="AD140" s="33">
        <v>-1846991</v>
      </c>
      <c r="AE140" s="31">
        <v>16735759.098596975</v>
      </c>
      <c r="AF140" s="31">
        <v>16274752.992469231</v>
      </c>
      <c r="AG140" s="31">
        <v>461006.10612774454</v>
      </c>
      <c r="AH140" s="31">
        <v>0</v>
      </c>
      <c r="AI140" s="34">
        <v>2.8326457940164411E-2</v>
      </c>
    </row>
    <row r="141" spans="1:35" ht="13.8" x14ac:dyDescent="0.3">
      <c r="A141" s="28">
        <v>739</v>
      </c>
      <c r="B141" s="28" t="s">
        <v>204</v>
      </c>
      <c r="C141" s="29">
        <v>1022</v>
      </c>
      <c r="D141" s="30">
        <v>2373177.3080547419</v>
      </c>
      <c r="E141" s="30">
        <v>199375.4721661376</v>
      </c>
      <c r="F141" s="30">
        <v>64709.328697959158</v>
      </c>
      <c r="G141" s="30">
        <v>42764.778239999985</v>
      </c>
      <c r="H141" s="30">
        <v>9156.1999019207669</v>
      </c>
      <c r="I141" s="30">
        <v>0</v>
      </c>
      <c r="J141" s="30">
        <v>67614.21359816326</v>
      </c>
      <c r="K141" s="30">
        <v>470304.15223775513</v>
      </c>
      <c r="L141" s="30">
        <v>0</v>
      </c>
      <c r="M141" s="30">
        <v>-144203.03902407346</v>
      </c>
      <c r="N141" s="30">
        <v>31947.384304761905</v>
      </c>
      <c r="O141" s="30">
        <v>4498.5676666666686</v>
      </c>
      <c r="P141" s="30">
        <v>58814.121308571426</v>
      </c>
      <c r="Q141" s="30">
        <v>3178158.4871526044</v>
      </c>
      <c r="R141" s="30"/>
      <c r="S141" s="30">
        <v>1548727.2982578487</v>
      </c>
      <c r="T141" s="30">
        <v>297947.34000715101</v>
      </c>
      <c r="U141" s="30">
        <v>157381.13279999999</v>
      </c>
      <c r="V141" s="31">
        <v>5182214.258217603</v>
      </c>
      <c r="W141" s="30">
        <v>559871.86499999999</v>
      </c>
      <c r="X141" s="30">
        <v>0</v>
      </c>
      <c r="Y141" s="30"/>
      <c r="Z141" s="30">
        <v>5742086.1232176032</v>
      </c>
      <c r="AA141" s="30">
        <v>873180</v>
      </c>
      <c r="AB141" s="31">
        <v>672082.1554379724</v>
      </c>
      <c r="AC141" s="32">
        <v>0</v>
      </c>
      <c r="AD141" s="33">
        <v>-3534936</v>
      </c>
      <c r="AE141" s="31">
        <v>3752412.2786555756</v>
      </c>
      <c r="AF141" s="31">
        <v>3402681.4899999998</v>
      </c>
      <c r="AG141" s="31">
        <v>349730.78865557583</v>
      </c>
      <c r="AH141" s="31">
        <v>0</v>
      </c>
      <c r="AI141" s="34">
        <v>0.10278093605980614</v>
      </c>
    </row>
    <row r="142" spans="1:35" ht="13.8" x14ac:dyDescent="0.3">
      <c r="A142" s="28">
        <v>740</v>
      </c>
      <c r="B142" s="28" t="s">
        <v>205</v>
      </c>
      <c r="C142" s="29">
        <v>1134</v>
      </c>
      <c r="D142" s="30">
        <v>2633251.5335949878</v>
      </c>
      <c r="E142" s="30">
        <v>257387.73329809066</v>
      </c>
      <c r="F142" s="30">
        <v>60128.137285714263</v>
      </c>
      <c r="G142" s="30">
        <v>38371.13663999999</v>
      </c>
      <c r="H142" s="30">
        <v>30092.855290187457</v>
      </c>
      <c r="I142" s="30">
        <v>95153.919851404426</v>
      </c>
      <c r="J142" s="30">
        <v>32679.636671208791</v>
      </c>
      <c r="K142" s="30">
        <v>32472.818957927793</v>
      </c>
      <c r="L142" s="30">
        <v>0</v>
      </c>
      <c r="M142" s="30">
        <v>62883.964250546182</v>
      </c>
      <c r="N142" s="30">
        <v>17921.703390476188</v>
      </c>
      <c r="O142" s="30">
        <v>899.71353333333366</v>
      </c>
      <c r="P142" s="30">
        <v>123261.77914095238</v>
      </c>
      <c r="Q142" s="30">
        <v>3384504.9319048296</v>
      </c>
      <c r="R142" s="30"/>
      <c r="S142" s="30">
        <v>1264389.2712202799</v>
      </c>
      <c r="T142" s="30">
        <v>70305.41296971892</v>
      </c>
      <c r="U142" s="30">
        <v>157381.13279999999</v>
      </c>
      <c r="V142" s="31">
        <v>4876580.7488948284</v>
      </c>
      <c r="W142" s="30">
        <v>550582.20000000007</v>
      </c>
      <c r="X142" s="30">
        <v>0</v>
      </c>
      <c r="Y142" s="30"/>
      <c r="Z142" s="30">
        <v>5427162.9488948286</v>
      </c>
      <c r="AA142" s="30">
        <v>646380</v>
      </c>
      <c r="AB142" s="31">
        <v>607045.39394418057</v>
      </c>
      <c r="AC142" s="32">
        <v>740206.73107605602</v>
      </c>
      <c r="AD142" s="33">
        <v>-579912</v>
      </c>
      <c r="AE142" s="31">
        <v>6840883.0739150653</v>
      </c>
      <c r="AF142" s="31">
        <v>6254700.6910760561</v>
      </c>
      <c r="AG142" s="31">
        <v>586182.38283900917</v>
      </c>
      <c r="AH142" s="31">
        <v>0</v>
      </c>
      <c r="AI142" s="34">
        <v>9.3718694433348265E-2</v>
      </c>
    </row>
    <row r="143" spans="1:35" ht="13.8" x14ac:dyDescent="0.3">
      <c r="A143" s="28">
        <v>741</v>
      </c>
      <c r="B143" s="28" t="s">
        <v>206</v>
      </c>
      <c r="C143" s="29">
        <v>12142</v>
      </c>
      <c r="D143" s="30">
        <v>28194832.558121994</v>
      </c>
      <c r="E143" s="30">
        <v>2726576.2732017948</v>
      </c>
      <c r="F143" s="30">
        <v>666181.58453061199</v>
      </c>
      <c r="G143" s="30">
        <v>386054.64191999985</v>
      </c>
      <c r="H143" s="30">
        <v>294518.05459391541</v>
      </c>
      <c r="I143" s="30">
        <v>536225.74862475041</v>
      </c>
      <c r="J143" s="30">
        <v>1243678.2628130303</v>
      </c>
      <c r="K143" s="30">
        <v>0</v>
      </c>
      <c r="L143" s="30">
        <v>0</v>
      </c>
      <c r="M143" s="30">
        <v>215626.93228882016</v>
      </c>
      <c r="N143" s="30">
        <v>1104911.974247619</v>
      </c>
      <c r="O143" s="30">
        <v>172295.14163333341</v>
      </c>
      <c r="P143" s="30">
        <v>961982.69680571428</v>
      </c>
      <c r="Q143" s="30">
        <v>36502883.868781582</v>
      </c>
      <c r="R143" s="30"/>
      <c r="S143" s="30">
        <v>15091557.498167904</v>
      </c>
      <c r="T143" s="30">
        <v>1064006.8355771136</v>
      </c>
      <c r="U143" s="30">
        <v>320142.64319999999</v>
      </c>
      <c r="V143" s="31">
        <v>52978590.845726602</v>
      </c>
      <c r="W143" s="30">
        <v>0</v>
      </c>
      <c r="X143" s="30">
        <v>0</v>
      </c>
      <c r="Y143" s="30"/>
      <c r="Z143" s="30">
        <v>52978590.845726602</v>
      </c>
      <c r="AA143" s="30">
        <v>7847280</v>
      </c>
      <c r="AB143" s="31">
        <v>6686370.4941468462</v>
      </c>
      <c r="AC143" s="32">
        <v>420473.29027053202</v>
      </c>
      <c r="AD143" s="33">
        <v>-10842561</v>
      </c>
      <c r="AE143" s="31">
        <v>57090153.630143985</v>
      </c>
      <c r="AF143" s="31">
        <v>55651400.450270526</v>
      </c>
      <c r="AG143" s="31">
        <v>1438753.179873459</v>
      </c>
      <c r="AH143" s="31">
        <v>0</v>
      </c>
      <c r="AI143" s="34">
        <v>2.5852955509342714E-2</v>
      </c>
    </row>
    <row r="144" spans="1:35" ht="13.8" x14ac:dyDescent="0.3">
      <c r="A144" s="28">
        <v>742</v>
      </c>
      <c r="B144" s="28" t="s">
        <v>207</v>
      </c>
      <c r="C144" s="29">
        <v>1339</v>
      </c>
      <c r="D144" s="30">
        <v>3109280.2499856162</v>
      </c>
      <c r="E144" s="30">
        <v>297396.18925116176</v>
      </c>
      <c r="F144" s="30">
        <v>77880.254008163232</v>
      </c>
      <c r="G144" s="30">
        <v>35588.496959999989</v>
      </c>
      <c r="H144" s="30">
        <v>92552.481021176456</v>
      </c>
      <c r="I144" s="30">
        <v>35704.807312394783</v>
      </c>
      <c r="J144" s="30">
        <v>149964.75146555257</v>
      </c>
      <c r="K144" s="30">
        <v>48826.413733369278</v>
      </c>
      <c r="L144" s="30">
        <v>0</v>
      </c>
      <c r="M144" s="30">
        <v>153380.0832970746</v>
      </c>
      <c r="N144" s="30">
        <v>118439.08327619047</v>
      </c>
      <c r="O144" s="30">
        <v>19793.697733333342</v>
      </c>
      <c r="P144" s="30">
        <v>162020.51042476189</v>
      </c>
      <c r="Q144" s="30">
        <v>4300827.0184687944</v>
      </c>
      <c r="R144" s="30"/>
      <c r="S144" s="30">
        <v>1811423.2601186722</v>
      </c>
      <c r="T144" s="30">
        <v>278345.65510132769</v>
      </c>
      <c r="U144" s="30">
        <v>157381.13279999999</v>
      </c>
      <c r="V144" s="31">
        <v>6547977.0664887931</v>
      </c>
      <c r="W144" s="30">
        <v>576985.04999999993</v>
      </c>
      <c r="X144" s="30">
        <v>0</v>
      </c>
      <c r="Y144" s="30"/>
      <c r="Z144" s="30">
        <v>7124962.1164887929</v>
      </c>
      <c r="AA144" s="30">
        <v>1043280</v>
      </c>
      <c r="AB144" s="31">
        <v>831988.20391372219</v>
      </c>
      <c r="AC144" s="32">
        <v>673264.97562319972</v>
      </c>
      <c r="AD144" s="33">
        <v>-1034968</v>
      </c>
      <c r="AE144" s="31">
        <v>8638527.2960257139</v>
      </c>
      <c r="AF144" s="31">
        <v>7974322.3156231996</v>
      </c>
      <c r="AG144" s="31">
        <v>664204.98040251434</v>
      </c>
      <c r="AH144" s="31">
        <v>0</v>
      </c>
      <c r="AI144" s="34">
        <v>8.329296887099881E-2</v>
      </c>
    </row>
    <row r="145" spans="1:35" ht="13.8" x14ac:dyDescent="0.3">
      <c r="A145" s="28">
        <v>743</v>
      </c>
      <c r="B145" s="28" t="s">
        <v>208</v>
      </c>
      <c r="C145" s="29">
        <v>878</v>
      </c>
      <c r="D145" s="30">
        <v>2038796.1609315691</v>
      </c>
      <c r="E145" s="30">
        <v>185372.51258256272</v>
      </c>
      <c r="F145" s="30">
        <v>52492.818265306101</v>
      </c>
      <c r="G145" s="30">
        <v>23579.209919999994</v>
      </c>
      <c r="H145" s="30">
        <v>6577.4861949754904</v>
      </c>
      <c r="I145" s="30">
        <v>123972.86554661173</v>
      </c>
      <c r="J145" s="30">
        <v>0</v>
      </c>
      <c r="K145" s="30">
        <v>73815.89317529762</v>
      </c>
      <c r="L145" s="30">
        <v>0</v>
      </c>
      <c r="M145" s="30">
        <v>93585.627583529305</v>
      </c>
      <c r="N145" s="30">
        <v>0</v>
      </c>
      <c r="O145" s="30">
        <v>899.71353333333366</v>
      </c>
      <c r="P145" s="30">
        <v>100727.63304571428</v>
      </c>
      <c r="Q145" s="30">
        <v>2699819.9207788999</v>
      </c>
      <c r="R145" s="30"/>
      <c r="S145" s="30">
        <v>1085389.1309850002</v>
      </c>
      <c r="T145" s="30">
        <v>0</v>
      </c>
      <c r="U145" s="30">
        <v>157381.13279999999</v>
      </c>
      <c r="V145" s="31">
        <v>3942590.1845638999</v>
      </c>
      <c r="W145" s="30">
        <v>882217.62</v>
      </c>
      <c r="X145" s="30">
        <v>0</v>
      </c>
      <c r="Y145" s="30"/>
      <c r="Z145" s="30">
        <v>4824807.8045638995</v>
      </c>
      <c r="AA145" s="30">
        <v>623700</v>
      </c>
      <c r="AB145" s="31">
        <v>507393.55636715423</v>
      </c>
      <c r="AC145" s="32">
        <v>0</v>
      </c>
      <c r="AD145" s="33">
        <v>-1260515</v>
      </c>
      <c r="AE145" s="31">
        <v>4695386.3609310538</v>
      </c>
      <c r="AF145" s="31">
        <v>4134102.19</v>
      </c>
      <c r="AG145" s="31">
        <v>561284.17093105381</v>
      </c>
      <c r="AH145" s="31">
        <v>0</v>
      </c>
      <c r="AI145" s="34">
        <v>0.13576930253169522</v>
      </c>
    </row>
    <row r="146" spans="1:35" ht="13.8" x14ac:dyDescent="0.3">
      <c r="A146" s="28">
        <v>744</v>
      </c>
      <c r="B146" s="28" t="s">
        <v>209</v>
      </c>
      <c r="C146" s="29">
        <v>2686</v>
      </c>
      <c r="D146" s="30">
        <v>6237137.2303669639</v>
      </c>
      <c r="E146" s="30">
        <v>532112.4641758455</v>
      </c>
      <c r="F146" s="30">
        <v>158623.75264897954</v>
      </c>
      <c r="G146" s="30">
        <v>73666.724159999969</v>
      </c>
      <c r="H146" s="30">
        <v>55646.982349657999</v>
      </c>
      <c r="I146" s="30">
        <v>77627.794441349368</v>
      </c>
      <c r="J146" s="30">
        <v>1001417.9925528239</v>
      </c>
      <c r="K146" s="30">
        <v>66052.749151495038</v>
      </c>
      <c r="L146" s="30">
        <v>0</v>
      </c>
      <c r="M146" s="30">
        <v>11002.488026345382</v>
      </c>
      <c r="N146" s="30">
        <v>167528.96647619046</v>
      </c>
      <c r="O146" s="30">
        <v>19793.697733333342</v>
      </c>
      <c r="P146" s="30">
        <v>171034.16886285713</v>
      </c>
      <c r="Q146" s="30">
        <v>8571645.0109458435</v>
      </c>
      <c r="R146" s="30"/>
      <c r="S146" s="30">
        <v>3898738.8633035002</v>
      </c>
      <c r="T146" s="30">
        <v>936271.59687649738</v>
      </c>
      <c r="U146" s="30">
        <v>157381.13279999999</v>
      </c>
      <c r="V146" s="31">
        <v>13564036.603925841</v>
      </c>
      <c r="W146" s="30">
        <v>400323.52557600004</v>
      </c>
      <c r="X146" s="30">
        <v>240799.90000000002</v>
      </c>
      <c r="Y146" s="30"/>
      <c r="Z146" s="30">
        <v>14205160.02950184</v>
      </c>
      <c r="AA146" s="30">
        <v>2109240</v>
      </c>
      <c r="AB146" s="31">
        <v>1759269.5163673181</v>
      </c>
      <c r="AC146" s="32">
        <v>0</v>
      </c>
      <c r="AD146" s="33">
        <v>-5443875</v>
      </c>
      <c r="AE146" s="31">
        <v>12629794.545869157</v>
      </c>
      <c r="AF146" s="31">
        <v>12543684.130000001</v>
      </c>
      <c r="AG146" s="31">
        <v>86110.415869155899</v>
      </c>
      <c r="AH146" s="31">
        <v>0</v>
      </c>
      <c r="AI146" s="34">
        <v>6.8648424957712881E-3</v>
      </c>
    </row>
    <row r="147" spans="1:35" ht="13.8" x14ac:dyDescent="0.3">
      <c r="A147" s="28">
        <v>745</v>
      </c>
      <c r="B147" s="28" t="s">
        <v>210</v>
      </c>
      <c r="C147" s="29">
        <v>4100</v>
      </c>
      <c r="D147" s="30">
        <v>9520574.3278125655</v>
      </c>
      <c r="E147" s="30">
        <v>820840.15463717515</v>
      </c>
      <c r="F147" s="30">
        <v>248147.8681632652</v>
      </c>
      <c r="G147" s="30">
        <v>138692.61983999994</v>
      </c>
      <c r="H147" s="30">
        <v>70710.815666886585</v>
      </c>
      <c r="I147" s="30">
        <v>272487.73962866992</v>
      </c>
      <c r="J147" s="30">
        <v>644691.04235440656</v>
      </c>
      <c r="K147" s="30">
        <v>215996.59647355005</v>
      </c>
      <c r="L147" s="30">
        <v>344142.48262347374</v>
      </c>
      <c r="M147" s="30">
        <v>-29784.654498132644</v>
      </c>
      <c r="N147" s="30">
        <v>190905.10133333332</v>
      </c>
      <c r="O147" s="30">
        <v>20693.411266666673</v>
      </c>
      <c r="P147" s="30">
        <v>395924.94689333334</v>
      </c>
      <c r="Q147" s="30">
        <v>12854022.452195192</v>
      </c>
      <c r="R147" s="30"/>
      <c r="S147" s="30">
        <v>5087116.9787810631</v>
      </c>
      <c r="T147" s="30">
        <v>576023.32845393475</v>
      </c>
      <c r="U147" s="30">
        <v>157381.13279999999</v>
      </c>
      <c r="V147" s="31">
        <v>18674543.892230194</v>
      </c>
      <c r="W147" s="30">
        <v>0</v>
      </c>
      <c r="X147" s="30">
        <v>0</v>
      </c>
      <c r="Y147" s="30"/>
      <c r="Z147" s="30">
        <v>18674543.892230194</v>
      </c>
      <c r="AA147" s="30">
        <v>2857680</v>
      </c>
      <c r="AB147" s="31">
        <v>2404747.1898396052</v>
      </c>
      <c r="AC147" s="32">
        <v>1197844.0410538327</v>
      </c>
      <c r="AD147" s="33">
        <v>-3361776</v>
      </c>
      <c r="AE147" s="31">
        <v>21773039.123123631</v>
      </c>
      <c r="AF147" s="31">
        <v>21596042.891053829</v>
      </c>
      <c r="AG147" s="31">
        <v>176996.23206980154</v>
      </c>
      <c r="AH147" s="31">
        <v>0</v>
      </c>
      <c r="AI147" s="34">
        <v>8.1957714643696288E-3</v>
      </c>
    </row>
    <row r="148" spans="1:35" ht="13.8" x14ac:dyDescent="0.3">
      <c r="A148" s="28">
        <v>746</v>
      </c>
      <c r="B148" s="28" t="s">
        <v>211</v>
      </c>
      <c r="C148" s="29">
        <v>8801</v>
      </c>
      <c r="D148" s="30">
        <v>20436725.526604485</v>
      </c>
      <c r="E148" s="30">
        <v>1905736.1185646194</v>
      </c>
      <c r="F148" s="30">
        <v>487324.23647755082</v>
      </c>
      <c r="G148" s="30">
        <v>204011.42495999995</v>
      </c>
      <c r="H148" s="30">
        <v>103909.30132257068</v>
      </c>
      <c r="I148" s="30">
        <v>290721.01767774631</v>
      </c>
      <c r="J148" s="30">
        <v>3054385.0976298228</v>
      </c>
      <c r="K148" s="30">
        <v>1432615.6258747235</v>
      </c>
      <c r="L148" s="30">
        <v>0</v>
      </c>
      <c r="M148" s="30">
        <v>-609371.08632914349</v>
      </c>
      <c r="N148" s="30">
        <v>670895.07039999997</v>
      </c>
      <c r="O148" s="30">
        <v>32389.687200000011</v>
      </c>
      <c r="P148" s="30">
        <v>637265.65157333331</v>
      </c>
      <c r="Q148" s="30">
        <v>28646607.671955708</v>
      </c>
      <c r="R148" s="30"/>
      <c r="S148" s="30">
        <v>12085597.811342519</v>
      </c>
      <c r="T148" s="30">
        <v>901605.4030074887</v>
      </c>
      <c r="U148" s="30">
        <v>238761.88800000001</v>
      </c>
      <c r="V148" s="31">
        <v>41872572.774305716</v>
      </c>
      <c r="W148" s="30">
        <v>0</v>
      </c>
      <c r="X148" s="30">
        <v>0</v>
      </c>
      <c r="Y148" s="30"/>
      <c r="Z148" s="30">
        <v>41872572.774305716</v>
      </c>
      <c r="AA148" s="30">
        <v>6486480</v>
      </c>
      <c r="AB148" s="31">
        <v>5465185.9324893653</v>
      </c>
      <c r="AC148" s="32">
        <v>4955296.2433118708</v>
      </c>
      <c r="AD148" s="33">
        <v>-6600026</v>
      </c>
      <c r="AE148" s="31">
        <v>52179508.950106949</v>
      </c>
      <c r="AF148" s="31">
        <v>51616559.19331187</v>
      </c>
      <c r="AG148" s="31">
        <v>562949.75679507852</v>
      </c>
      <c r="AH148" s="31">
        <v>0</v>
      </c>
      <c r="AI148" s="34">
        <v>1.0906378991415255E-2</v>
      </c>
    </row>
    <row r="149" spans="1:35" ht="13.8" x14ac:dyDescent="0.3">
      <c r="A149" s="28">
        <v>747</v>
      </c>
      <c r="B149" s="28" t="s">
        <v>212</v>
      </c>
      <c r="C149" s="29">
        <v>13383</v>
      </c>
      <c r="D149" s="30">
        <v>31076547.860759895</v>
      </c>
      <c r="E149" s="30">
        <v>2787922.5723298369</v>
      </c>
      <c r="F149" s="30">
        <v>758759.8276530609</v>
      </c>
      <c r="G149" s="30">
        <v>311655.64415999991</v>
      </c>
      <c r="H149" s="30">
        <v>176145.0976539992</v>
      </c>
      <c r="I149" s="30">
        <v>226256.35382890888</v>
      </c>
      <c r="J149" s="30">
        <v>2099862.8675359399</v>
      </c>
      <c r="K149" s="30">
        <v>1470147.9265012867</v>
      </c>
      <c r="L149" s="30">
        <v>567295.13175999094</v>
      </c>
      <c r="M149" s="30">
        <v>-751301.35801826511</v>
      </c>
      <c r="N149" s="30">
        <v>1471917.2915047619</v>
      </c>
      <c r="O149" s="30">
        <v>130908.31910000005</v>
      </c>
      <c r="P149" s="30">
        <v>849086.62486857141</v>
      </c>
      <c r="Q149" s="30">
        <v>41175204.159637995</v>
      </c>
      <c r="R149" s="30"/>
      <c r="S149" s="30">
        <v>15590556.659478892</v>
      </c>
      <c r="T149" s="30">
        <v>2586594.9256661087</v>
      </c>
      <c r="U149" s="30">
        <v>320142.64319999999</v>
      </c>
      <c r="V149" s="31">
        <v>59672498.387983002</v>
      </c>
      <c r="W149" s="30">
        <v>0</v>
      </c>
      <c r="X149" s="30">
        <v>0</v>
      </c>
      <c r="Y149" s="30"/>
      <c r="Z149" s="30">
        <v>59672498.387983002</v>
      </c>
      <c r="AA149" s="30">
        <v>8017380</v>
      </c>
      <c r="AB149" s="31">
        <v>7531278.8518170118</v>
      </c>
      <c r="AC149" s="32">
        <v>4975766.279121221</v>
      </c>
      <c r="AD149" s="33">
        <v>-10548019</v>
      </c>
      <c r="AE149" s="31">
        <v>69648904.518921226</v>
      </c>
      <c r="AF149" s="31">
        <v>67416040.059121221</v>
      </c>
      <c r="AG149" s="31">
        <v>2232864.459800005</v>
      </c>
      <c r="AH149" s="31">
        <v>0</v>
      </c>
      <c r="AI149" s="34">
        <v>3.3120670657040524E-2</v>
      </c>
    </row>
    <row r="150" spans="1:35" ht="13.8" x14ac:dyDescent="0.3">
      <c r="A150" s="28">
        <v>748</v>
      </c>
      <c r="B150" s="28" t="s">
        <v>213</v>
      </c>
      <c r="C150" s="29">
        <v>5764</v>
      </c>
      <c r="D150" s="30">
        <v>13384534.250124788</v>
      </c>
      <c r="E150" s="30">
        <v>1362954.7328012884</v>
      </c>
      <c r="F150" s="30">
        <v>293387.13335918356</v>
      </c>
      <c r="G150" s="30">
        <v>129758.88191999996</v>
      </c>
      <c r="H150" s="30">
        <v>179495.32096102621</v>
      </c>
      <c r="I150" s="30">
        <v>287117.31503008871</v>
      </c>
      <c r="J150" s="30">
        <v>1167809.3647974825</v>
      </c>
      <c r="K150" s="30">
        <v>464006.06486718642</v>
      </c>
      <c r="L150" s="30">
        <v>111223.86276735447</v>
      </c>
      <c r="M150" s="30">
        <v>456965.07132947259</v>
      </c>
      <c r="N150" s="30">
        <v>505703.71740952379</v>
      </c>
      <c r="O150" s="30">
        <v>71527.225900000019</v>
      </c>
      <c r="P150" s="30">
        <v>573494.01812380948</v>
      </c>
      <c r="Q150" s="30">
        <v>18987976.959391207</v>
      </c>
      <c r="R150" s="30"/>
      <c r="S150" s="30">
        <v>7704399.2511720527</v>
      </c>
      <c r="T150" s="30">
        <v>331543.77409794834</v>
      </c>
      <c r="U150" s="30">
        <v>238761.88800000001</v>
      </c>
      <c r="V150" s="31">
        <v>27262681.872661207</v>
      </c>
      <c r="W150" s="30">
        <v>0</v>
      </c>
      <c r="X150" s="30">
        <v>0</v>
      </c>
      <c r="Y150" s="30"/>
      <c r="Z150" s="30">
        <v>27262681.872661207</v>
      </c>
      <c r="AA150" s="30">
        <v>3787560</v>
      </c>
      <c r="AB150" s="31">
        <v>3545044.8069453277</v>
      </c>
      <c r="AC150" s="32">
        <v>5222393.3755542049</v>
      </c>
      <c r="AD150" s="33">
        <v>-3674896</v>
      </c>
      <c r="AE150" s="31">
        <v>36142784.055160739</v>
      </c>
      <c r="AF150" s="31">
        <v>35836073.895554207</v>
      </c>
      <c r="AG150" s="31">
        <v>306710.15960653126</v>
      </c>
      <c r="AH150" s="31">
        <v>0</v>
      </c>
      <c r="AI150" s="34">
        <v>8.5586987151676092E-3</v>
      </c>
    </row>
    <row r="151" spans="1:35" ht="13.8" x14ac:dyDescent="0.3">
      <c r="A151" s="28">
        <v>749</v>
      </c>
      <c r="B151" s="28" t="s">
        <v>214</v>
      </c>
      <c r="C151" s="29">
        <v>635</v>
      </c>
      <c r="D151" s="30">
        <v>1474527.9751612146</v>
      </c>
      <c r="E151" s="30">
        <v>164034.66940759146</v>
      </c>
      <c r="F151" s="30">
        <v>27296.265497959172</v>
      </c>
      <c r="G151" s="30">
        <v>9226.6473599999972</v>
      </c>
      <c r="H151" s="30">
        <v>7343.0462423305316</v>
      </c>
      <c r="I151" s="30">
        <v>22308.247495589749</v>
      </c>
      <c r="J151" s="30">
        <v>119613.81577714285</v>
      </c>
      <c r="K151" s="30">
        <v>44373.213840761913</v>
      </c>
      <c r="L151" s="30">
        <v>0</v>
      </c>
      <c r="M151" s="30">
        <v>46589.751128403441</v>
      </c>
      <c r="N151" s="30">
        <v>6233.6359619047616</v>
      </c>
      <c r="O151" s="30">
        <v>449.85676666666683</v>
      </c>
      <c r="P151" s="30">
        <v>87207.145388571429</v>
      </c>
      <c r="Q151" s="30">
        <v>2009204.2700281367</v>
      </c>
      <c r="R151" s="30"/>
      <c r="S151" s="30">
        <v>729847.40011500008</v>
      </c>
      <c r="T151" s="30">
        <v>0</v>
      </c>
      <c r="U151" s="30">
        <v>157381.13279999999</v>
      </c>
      <c r="V151" s="31">
        <v>2896432.8029431365</v>
      </c>
      <c r="W151" s="30">
        <v>889193.7</v>
      </c>
      <c r="X151" s="30">
        <v>56927.75</v>
      </c>
      <c r="Y151" s="30"/>
      <c r="Z151" s="30">
        <v>3842554.2529431367</v>
      </c>
      <c r="AA151" s="30">
        <v>430920</v>
      </c>
      <c r="AB151" s="31">
        <v>374796.4028854575</v>
      </c>
      <c r="AC151" s="32">
        <v>0</v>
      </c>
      <c r="AD151" s="33">
        <v>-831807</v>
      </c>
      <c r="AE151" s="31">
        <v>3816463.6558285942</v>
      </c>
      <c r="AF151" s="31">
        <v>3275168.4699999997</v>
      </c>
      <c r="AG151" s="31">
        <v>541295.18582859449</v>
      </c>
      <c r="AH151" s="31">
        <v>0</v>
      </c>
      <c r="AI151" s="34">
        <v>0.16527247095432454</v>
      </c>
    </row>
    <row r="152" spans="1:35" ht="13.8" x14ac:dyDescent="0.3">
      <c r="A152" s="28">
        <v>750</v>
      </c>
      <c r="B152" s="28" t="s">
        <v>215</v>
      </c>
      <c r="C152" s="29">
        <v>3043</v>
      </c>
      <c r="D152" s="30">
        <v>7066123.8242764976</v>
      </c>
      <c r="E152" s="30">
        <v>702148.40197639761</v>
      </c>
      <c r="F152" s="30">
        <v>162441.41215918362</v>
      </c>
      <c r="G152" s="30">
        <v>78646.184639999978</v>
      </c>
      <c r="H152" s="30">
        <v>47899.267700079552</v>
      </c>
      <c r="I152" s="30">
        <v>56975.478377558997</v>
      </c>
      <c r="J152" s="30">
        <v>878504.06433490361</v>
      </c>
      <c r="K152" s="30">
        <v>0</v>
      </c>
      <c r="L152" s="30">
        <v>0</v>
      </c>
      <c r="M152" s="30">
        <v>875.10207108571194</v>
      </c>
      <c r="N152" s="30">
        <v>148828.0585904762</v>
      </c>
      <c r="O152" s="30">
        <v>12146.132700000004</v>
      </c>
      <c r="P152" s="30">
        <v>301957.55767619045</v>
      </c>
      <c r="Q152" s="30">
        <v>9456545.4845023733</v>
      </c>
      <c r="R152" s="30"/>
      <c r="S152" s="30">
        <v>3511293.1111149322</v>
      </c>
      <c r="T152" s="30">
        <v>240181.28349006595</v>
      </c>
      <c r="U152" s="30">
        <v>157381.13279999999</v>
      </c>
      <c r="V152" s="31">
        <v>13365401.011907371</v>
      </c>
      <c r="W152" s="30">
        <v>343154.69999999995</v>
      </c>
      <c r="X152" s="30">
        <v>0</v>
      </c>
      <c r="Y152" s="30"/>
      <c r="Z152" s="30">
        <v>13708555.71190737</v>
      </c>
      <c r="AA152" s="30">
        <v>1859760</v>
      </c>
      <c r="AB152" s="31">
        <v>1653453.6852236148</v>
      </c>
      <c r="AC152" s="32">
        <v>0</v>
      </c>
      <c r="AD152" s="33">
        <v>-3368017</v>
      </c>
      <c r="AE152" s="31">
        <v>13853752.397130985</v>
      </c>
      <c r="AF152" s="31">
        <v>13206975.130000001</v>
      </c>
      <c r="AG152" s="31">
        <v>646777.26713098399</v>
      </c>
      <c r="AH152" s="31">
        <v>0</v>
      </c>
      <c r="AI152" s="34">
        <v>4.8972399869354789E-2</v>
      </c>
    </row>
    <row r="153" spans="1:35" ht="13.8" x14ac:dyDescent="0.3">
      <c r="A153" s="28">
        <v>751</v>
      </c>
      <c r="B153" s="28" t="s">
        <v>216</v>
      </c>
      <c r="C153" s="29">
        <v>5172</v>
      </c>
      <c r="D153" s="30">
        <v>12009856.200840631</v>
      </c>
      <c r="E153" s="30">
        <v>1158911.6074406258</v>
      </c>
      <c r="F153" s="30">
        <v>267427.04868979583</v>
      </c>
      <c r="G153" s="30">
        <v>122582.60063999996</v>
      </c>
      <c r="H153" s="30">
        <v>129871.26223457813</v>
      </c>
      <c r="I153" s="30">
        <v>452437.8580421604</v>
      </c>
      <c r="J153" s="30">
        <v>766163.07525407337</v>
      </c>
      <c r="K153" s="30">
        <v>0</v>
      </c>
      <c r="L153" s="30">
        <v>0</v>
      </c>
      <c r="M153" s="30">
        <v>646651.27141606063</v>
      </c>
      <c r="N153" s="30">
        <v>179217.03390476189</v>
      </c>
      <c r="O153" s="30">
        <v>69277.942066666685</v>
      </c>
      <c r="P153" s="30">
        <v>431979.58064571425</v>
      </c>
      <c r="Q153" s="30">
        <v>16234375.481175069</v>
      </c>
      <c r="R153" s="30"/>
      <c r="S153" s="30">
        <v>6397429.6565959016</v>
      </c>
      <c r="T153" s="30">
        <v>5677.1505690980703</v>
      </c>
      <c r="U153" s="30">
        <v>238761.88800000001</v>
      </c>
      <c r="V153" s="31">
        <v>22876244.17634007</v>
      </c>
      <c r="W153" s="30">
        <v>0</v>
      </c>
      <c r="X153" s="30">
        <v>0</v>
      </c>
      <c r="Y153" s="30"/>
      <c r="Z153" s="30">
        <v>22876244.17634007</v>
      </c>
      <c r="AA153" s="30">
        <v>3231900</v>
      </c>
      <c r="AB153" s="31">
        <v>2931627.5454620682</v>
      </c>
      <c r="AC153" s="32">
        <v>2238167.682874294</v>
      </c>
      <c r="AD153" s="33">
        <v>-4012225</v>
      </c>
      <c r="AE153" s="31">
        <v>27265714.40467643</v>
      </c>
      <c r="AF153" s="31">
        <v>26972901.342874292</v>
      </c>
      <c r="AG153" s="31">
        <v>292813.06180213764</v>
      </c>
      <c r="AH153" s="31">
        <v>0</v>
      </c>
      <c r="AI153" s="34">
        <v>1.085582370542771E-2</v>
      </c>
    </row>
    <row r="154" spans="1:35" ht="13.8" x14ac:dyDescent="0.3">
      <c r="A154" s="28">
        <v>752</v>
      </c>
      <c r="B154" s="28" t="s">
        <v>217</v>
      </c>
      <c r="C154" s="29">
        <v>401</v>
      </c>
      <c r="D154" s="30">
        <v>931158.61108605831</v>
      </c>
      <c r="E154" s="30">
        <v>83350.949902231441</v>
      </c>
      <c r="F154" s="30">
        <v>20615.361355102032</v>
      </c>
      <c r="G154" s="30">
        <v>13327.379519999995</v>
      </c>
      <c r="H154" s="30">
        <v>7550.00671613543</v>
      </c>
      <c r="I154" s="30">
        <v>12076.84771496981</v>
      </c>
      <c r="J154" s="30">
        <v>49120.882372757071</v>
      </c>
      <c r="K154" s="30">
        <v>19517.215754250716</v>
      </c>
      <c r="L154" s="30">
        <v>4678.34429550609</v>
      </c>
      <c r="M154" s="30">
        <v>1942.1618069153337</v>
      </c>
      <c r="N154" s="30">
        <v>7792.0449523809521</v>
      </c>
      <c r="O154" s="30">
        <v>2249.2838333333343</v>
      </c>
      <c r="P154" s="30">
        <v>33801.219142857139</v>
      </c>
      <c r="Q154" s="30">
        <v>1187180.3084524979</v>
      </c>
      <c r="R154" s="30"/>
      <c r="S154" s="30">
        <v>578705.30379119108</v>
      </c>
      <c r="T154" s="30">
        <v>65603.869398808922</v>
      </c>
      <c r="U154" s="30">
        <v>157381.13279999999</v>
      </c>
      <c r="V154" s="31">
        <v>1988870.6144424982</v>
      </c>
      <c r="W154" s="30">
        <v>890904.80249999999</v>
      </c>
      <c r="X154" s="30">
        <v>0</v>
      </c>
      <c r="Y154" s="30"/>
      <c r="Z154" s="30">
        <v>2879775.4169424982</v>
      </c>
      <c r="AA154" s="30">
        <v>351540</v>
      </c>
      <c r="AB154" s="31">
        <v>263852.94965916197</v>
      </c>
      <c r="AC154" s="32">
        <v>0</v>
      </c>
      <c r="AD154" s="33">
        <v>-369991</v>
      </c>
      <c r="AE154" s="31">
        <v>3125177.3666016599</v>
      </c>
      <c r="AF154" s="31">
        <v>2603965.62</v>
      </c>
      <c r="AG154" s="31">
        <v>521211.7466016598</v>
      </c>
      <c r="AH154" s="31">
        <v>0</v>
      </c>
      <c r="AI154" s="34">
        <v>0.20016076349028747</v>
      </c>
    </row>
    <row r="155" spans="1:35" ht="13.8" x14ac:dyDescent="0.3">
      <c r="A155" s="28">
        <v>753</v>
      </c>
      <c r="B155" s="28" t="s">
        <v>218</v>
      </c>
      <c r="C155" s="29">
        <v>962</v>
      </c>
      <c r="D155" s="30">
        <v>2233851.8300867532</v>
      </c>
      <c r="E155" s="30">
        <v>200042.27976535543</v>
      </c>
      <c r="F155" s="30">
        <v>50202.222559183654</v>
      </c>
      <c r="G155" s="30">
        <v>30169.672319999991</v>
      </c>
      <c r="H155" s="30">
        <v>25816.151997108245</v>
      </c>
      <c r="I155" s="30">
        <v>41295.027670541931</v>
      </c>
      <c r="J155" s="30">
        <v>167961.72682297579</v>
      </c>
      <c r="K155" s="30">
        <v>66736.286127437939</v>
      </c>
      <c r="L155" s="30">
        <v>15996.919203988566</v>
      </c>
      <c r="M155" s="30">
        <v>-19516.35837886302</v>
      </c>
      <c r="N155" s="30">
        <v>68569.995580952382</v>
      </c>
      <c r="O155" s="30">
        <v>18444.127433333339</v>
      </c>
      <c r="P155" s="30">
        <v>99150.24281904762</v>
      </c>
      <c r="Q155" s="30">
        <v>2998720.1240078155</v>
      </c>
      <c r="R155" s="30"/>
      <c r="S155" s="30">
        <v>1311957.4058400006</v>
      </c>
      <c r="T155" s="30">
        <v>0</v>
      </c>
      <c r="U155" s="30">
        <v>157381.13279999999</v>
      </c>
      <c r="V155" s="31">
        <v>4468058.6626478154</v>
      </c>
      <c r="W155" s="30">
        <v>760346.1</v>
      </c>
      <c r="X155" s="30">
        <v>0</v>
      </c>
      <c r="Y155" s="30"/>
      <c r="Z155" s="30">
        <v>5228404.762647815</v>
      </c>
      <c r="AA155" s="30">
        <v>612360</v>
      </c>
      <c r="AB155" s="31">
        <v>584434.24656047113</v>
      </c>
      <c r="AC155" s="32">
        <v>991795.95657578879</v>
      </c>
      <c r="AD155" s="33">
        <v>-607836</v>
      </c>
      <c r="AE155" s="31">
        <v>6809158.9657840747</v>
      </c>
      <c r="AF155" s="31">
        <v>6259869.0365757886</v>
      </c>
      <c r="AG155" s="31">
        <v>549289.92920828611</v>
      </c>
      <c r="AH155" s="31">
        <v>0</v>
      </c>
      <c r="AI155" s="34">
        <v>8.7747830825028447E-2</v>
      </c>
    </row>
    <row r="156" spans="1:35" ht="13.8" x14ac:dyDescent="0.3">
      <c r="A156" s="28">
        <v>754</v>
      </c>
      <c r="B156" s="28" t="s">
        <v>219</v>
      </c>
      <c r="C156" s="29">
        <v>3845</v>
      </c>
      <c r="D156" s="30">
        <v>8928441.0464486144</v>
      </c>
      <c r="E156" s="30">
        <v>786166.15947784693</v>
      </c>
      <c r="F156" s="30">
        <v>219133.65588571419</v>
      </c>
      <c r="G156" s="30">
        <v>111744.95135999996</v>
      </c>
      <c r="H156" s="30">
        <v>67995.211191615948</v>
      </c>
      <c r="I156" s="30">
        <v>139961.80078980929</v>
      </c>
      <c r="J156" s="30">
        <v>907178.10737044329</v>
      </c>
      <c r="K156" s="30">
        <v>363928.94466903125</v>
      </c>
      <c r="L156" s="30">
        <v>58135.632252963136</v>
      </c>
      <c r="M156" s="30">
        <v>-297315.77201905893</v>
      </c>
      <c r="N156" s="30">
        <v>212722.8272</v>
      </c>
      <c r="O156" s="30">
        <v>34189.114266666678</v>
      </c>
      <c r="P156" s="30">
        <v>262072.11908761904</v>
      </c>
      <c r="Q156" s="30">
        <v>11794353.797981266</v>
      </c>
      <c r="R156" s="30"/>
      <c r="S156" s="30">
        <v>5010226.0642913245</v>
      </c>
      <c r="T156" s="30">
        <v>804939.66506367363</v>
      </c>
      <c r="U156" s="30">
        <v>157381.13279999999</v>
      </c>
      <c r="V156" s="31">
        <v>17766900.660136264</v>
      </c>
      <c r="W156" s="30">
        <v>0</v>
      </c>
      <c r="X156" s="30">
        <v>344704.25</v>
      </c>
      <c r="Y156" s="30"/>
      <c r="Z156" s="30">
        <v>18111604.910136264</v>
      </c>
      <c r="AA156" s="30">
        <v>2687580</v>
      </c>
      <c r="AB156" s="31">
        <v>2253752.594933778</v>
      </c>
      <c r="AC156" s="32">
        <v>0</v>
      </c>
      <c r="AD156" s="33">
        <v>-4247803</v>
      </c>
      <c r="AE156" s="31">
        <v>18805134.505070042</v>
      </c>
      <c r="AF156" s="31">
        <v>18344752.84</v>
      </c>
      <c r="AG156" s="31">
        <v>460381.66507004201</v>
      </c>
      <c r="AH156" s="31">
        <v>0</v>
      </c>
      <c r="AI156" s="34">
        <v>2.509609527505861E-2</v>
      </c>
    </row>
    <row r="157" spans="1:35" ht="13.8" x14ac:dyDescent="0.3">
      <c r="A157" s="28">
        <v>755</v>
      </c>
      <c r="B157" s="28" t="s">
        <v>220</v>
      </c>
      <c r="C157" s="29">
        <v>13105</v>
      </c>
      <c r="D157" s="30">
        <v>30431006.479508214</v>
      </c>
      <c r="E157" s="30">
        <v>2774586.4203454801</v>
      </c>
      <c r="F157" s="30">
        <v>737380.93439591804</v>
      </c>
      <c r="G157" s="30">
        <v>376974.44927999988</v>
      </c>
      <c r="H157" s="30">
        <v>249125.50419561903</v>
      </c>
      <c r="I157" s="30">
        <v>805606.12979763141</v>
      </c>
      <c r="J157" s="30">
        <v>1642338.9367635429</v>
      </c>
      <c r="K157" s="30">
        <v>1098084.0314766478</v>
      </c>
      <c r="L157" s="30">
        <v>549626.89603363583</v>
      </c>
      <c r="M157" s="30">
        <v>-637863.64605306555</v>
      </c>
      <c r="N157" s="30">
        <v>1313738.7789714285</v>
      </c>
      <c r="O157" s="30">
        <v>1112945.6407333338</v>
      </c>
      <c r="P157" s="30">
        <v>767287.6745428571</v>
      </c>
      <c r="Q157" s="30">
        <v>41220838.229991235</v>
      </c>
      <c r="R157" s="30"/>
      <c r="S157" s="30">
        <v>17158110.794923015</v>
      </c>
      <c r="T157" s="30">
        <v>1007751.860311985</v>
      </c>
      <c r="U157" s="30">
        <v>320142.64319999999</v>
      </c>
      <c r="V157" s="31">
        <v>59706843.528426237</v>
      </c>
      <c r="W157" s="30">
        <v>0</v>
      </c>
      <c r="X157" s="30">
        <v>0</v>
      </c>
      <c r="Y157" s="30"/>
      <c r="Z157" s="30">
        <v>59706843.528426237</v>
      </c>
      <c r="AA157" s="30">
        <v>9741060</v>
      </c>
      <c r="AB157" s="31">
        <v>7760199.8447862417</v>
      </c>
      <c r="AC157" s="32">
        <v>7287815.7750547379</v>
      </c>
      <c r="AD157" s="33">
        <v>-9500988</v>
      </c>
      <c r="AE157" s="31">
        <v>74994931.14826721</v>
      </c>
      <c r="AF157" s="31">
        <v>74155560.645054743</v>
      </c>
      <c r="AG157" s="31">
        <v>839370.50321246684</v>
      </c>
      <c r="AH157" s="31">
        <v>0</v>
      </c>
      <c r="AI157" s="34">
        <v>1.1319050060589657E-2</v>
      </c>
    </row>
    <row r="158" spans="1:35" ht="13.8" x14ac:dyDescent="0.3">
      <c r="A158" s="28">
        <v>756</v>
      </c>
      <c r="B158" s="28" t="s">
        <v>221</v>
      </c>
      <c r="C158" s="29">
        <v>1180</v>
      </c>
      <c r="D158" s="30">
        <v>2740067.7333704457</v>
      </c>
      <c r="E158" s="30">
        <v>266723.03968714061</v>
      </c>
      <c r="F158" s="30">
        <v>67381.690355102008</v>
      </c>
      <c r="G158" s="30">
        <v>40860.866879999987</v>
      </c>
      <c r="H158" s="30">
        <v>27789.051146434351</v>
      </c>
      <c r="I158" s="30">
        <v>76521.714869402174</v>
      </c>
      <c r="J158" s="30">
        <v>133198.55474076018</v>
      </c>
      <c r="K158" s="30">
        <v>11581.114020445613</v>
      </c>
      <c r="L158" s="30">
        <v>0</v>
      </c>
      <c r="M158" s="30">
        <v>8542.9578139647492</v>
      </c>
      <c r="N158" s="30">
        <v>74803.63154285714</v>
      </c>
      <c r="O158" s="30">
        <v>899.71353333333366</v>
      </c>
      <c r="P158" s="30">
        <v>128895.3156647619</v>
      </c>
      <c r="Q158" s="30">
        <v>3577265.3836246477</v>
      </c>
      <c r="R158" s="30"/>
      <c r="S158" s="30">
        <v>1497173.4356823489</v>
      </c>
      <c r="T158" s="30">
        <v>263400.34410265111</v>
      </c>
      <c r="U158" s="30">
        <v>157381.13279999999</v>
      </c>
      <c r="V158" s="31">
        <v>5495220.2962096473</v>
      </c>
      <c r="W158" s="30">
        <v>772369.85250000004</v>
      </c>
      <c r="X158" s="30">
        <v>0</v>
      </c>
      <c r="Y158" s="30"/>
      <c r="Z158" s="30">
        <v>6267590.1487096474</v>
      </c>
      <c r="AA158" s="30">
        <v>725760</v>
      </c>
      <c r="AB158" s="31">
        <v>695147.22921066731</v>
      </c>
      <c r="AC158" s="32">
        <v>654499.90379425278</v>
      </c>
      <c r="AD158" s="33">
        <v>-732770</v>
      </c>
      <c r="AE158" s="31">
        <v>7610227.2817145679</v>
      </c>
      <c r="AF158" s="31">
        <v>6830964.6337942528</v>
      </c>
      <c r="AG158" s="31">
        <v>779262.64792031515</v>
      </c>
      <c r="AH158" s="31">
        <v>0</v>
      </c>
      <c r="AI158" s="34">
        <v>0.11407798015307166</v>
      </c>
    </row>
    <row r="159" spans="1:35" ht="13.8" x14ac:dyDescent="0.3">
      <c r="A159" s="28">
        <v>757</v>
      </c>
      <c r="B159" s="28" t="s">
        <v>222</v>
      </c>
      <c r="C159" s="29">
        <v>1532</v>
      </c>
      <c r="D159" s="30">
        <v>3557443.8707826468</v>
      </c>
      <c r="E159" s="30">
        <v>322734.87802144012</v>
      </c>
      <c r="F159" s="30">
        <v>90669.413367346904</v>
      </c>
      <c r="G159" s="30">
        <v>52723.699199999981</v>
      </c>
      <c r="H159" s="30">
        <v>47210.539683949166</v>
      </c>
      <c r="I159" s="30">
        <v>39656.983125593259</v>
      </c>
      <c r="J159" s="30">
        <v>320843.18867958593</v>
      </c>
      <c r="K159" s="30">
        <v>78224.143839723954</v>
      </c>
      <c r="L159" s="30">
        <v>9114.6371491862737</v>
      </c>
      <c r="M159" s="30">
        <v>-56924.536418440752</v>
      </c>
      <c r="N159" s="30">
        <v>82595.676495238091</v>
      </c>
      <c r="O159" s="30">
        <v>20243.554500000006</v>
      </c>
      <c r="P159" s="30">
        <v>164048.58357333334</v>
      </c>
      <c r="Q159" s="30">
        <v>4728584.6319996025</v>
      </c>
      <c r="R159" s="30"/>
      <c r="S159" s="30">
        <v>2177050.9953810913</v>
      </c>
      <c r="T159" s="30">
        <v>239941.87162890844</v>
      </c>
      <c r="U159" s="30">
        <v>157381.13279999999</v>
      </c>
      <c r="V159" s="31">
        <v>7302958.6318096016</v>
      </c>
      <c r="W159" s="30">
        <v>738376.3125</v>
      </c>
      <c r="X159" s="30">
        <v>0</v>
      </c>
      <c r="Y159" s="30"/>
      <c r="Z159" s="30">
        <v>8041334.9443096016</v>
      </c>
      <c r="AA159" s="30">
        <v>1179360</v>
      </c>
      <c r="AB159" s="31">
        <v>925543.58422520664</v>
      </c>
      <c r="AC159" s="32">
        <v>0</v>
      </c>
      <c r="AD159" s="33">
        <v>-1592224</v>
      </c>
      <c r="AE159" s="31">
        <v>8554014.5285348073</v>
      </c>
      <c r="AF159" s="31">
        <v>7845646.3200000003</v>
      </c>
      <c r="AG159" s="31">
        <v>708368.20853480697</v>
      </c>
      <c r="AH159" s="31">
        <v>0</v>
      </c>
      <c r="AI159" s="34">
        <v>9.0288062913191192E-2</v>
      </c>
    </row>
    <row r="160" spans="1:35" ht="13.8" x14ac:dyDescent="0.3">
      <c r="A160" s="28">
        <v>758</v>
      </c>
      <c r="B160" s="28" t="s">
        <v>223</v>
      </c>
      <c r="C160" s="29">
        <v>1437</v>
      </c>
      <c r="D160" s="30">
        <v>3336845.1973333312</v>
      </c>
      <c r="E160" s="30">
        <v>326068.91601752938</v>
      </c>
      <c r="F160" s="30">
        <v>80170.84971428568</v>
      </c>
      <c r="G160" s="30">
        <v>39982.138559999985</v>
      </c>
      <c r="H160" s="30">
        <v>24169.901424598927</v>
      </c>
      <c r="I160" s="30">
        <v>49451.780162637369</v>
      </c>
      <c r="J160" s="30">
        <v>236227.91203636365</v>
      </c>
      <c r="K160" s="30">
        <v>52162.868935064951</v>
      </c>
      <c r="L160" s="30">
        <v>92993.258537426242</v>
      </c>
      <c r="M160" s="30">
        <v>-101555.58572185755</v>
      </c>
      <c r="N160" s="30">
        <v>31947.384304761905</v>
      </c>
      <c r="O160" s="30">
        <v>12595.989466666671</v>
      </c>
      <c r="P160" s="30">
        <v>175540.99808190475</v>
      </c>
      <c r="Q160" s="30">
        <v>4356601.6088527134</v>
      </c>
      <c r="R160" s="30"/>
      <c r="S160" s="30">
        <v>2166845.7939156336</v>
      </c>
      <c r="T160" s="30">
        <v>75862.881839366164</v>
      </c>
      <c r="U160" s="30">
        <v>157381.13279999999</v>
      </c>
      <c r="V160" s="31">
        <v>6756691.4174077138</v>
      </c>
      <c r="W160" s="30">
        <v>751089.55499999993</v>
      </c>
      <c r="X160" s="30">
        <v>0</v>
      </c>
      <c r="Y160" s="30"/>
      <c r="Z160" s="30">
        <v>7507780.9724077135</v>
      </c>
      <c r="AA160" s="30">
        <v>1134000</v>
      </c>
      <c r="AB160" s="31">
        <v>874435.55500724353</v>
      </c>
      <c r="AC160" s="32">
        <v>0</v>
      </c>
      <c r="AD160" s="33">
        <v>-1946929</v>
      </c>
      <c r="AE160" s="31">
        <v>7569287.5274149571</v>
      </c>
      <c r="AF160" s="31">
        <v>7044240.96</v>
      </c>
      <c r="AG160" s="31">
        <v>525046.5674149571</v>
      </c>
      <c r="AH160" s="31">
        <v>0</v>
      </c>
      <c r="AI160" s="34">
        <v>7.4535577416556337E-2</v>
      </c>
    </row>
    <row r="161" spans="1:35" ht="13.8" x14ac:dyDescent="0.3">
      <c r="A161" s="28">
        <v>759</v>
      </c>
      <c r="B161" s="28" t="s">
        <v>224</v>
      </c>
      <c r="C161" s="29">
        <v>3227</v>
      </c>
      <c r="D161" s="30">
        <v>7493388.6233783299</v>
      </c>
      <c r="E161" s="30">
        <v>749491.74152086501</v>
      </c>
      <c r="F161" s="30">
        <v>173321.74176326525</v>
      </c>
      <c r="G161" s="30">
        <v>115992.13823999996</v>
      </c>
      <c r="H161" s="30">
        <v>60152.381232683358</v>
      </c>
      <c r="I161" s="30">
        <v>67216.011871545939</v>
      </c>
      <c r="J161" s="30">
        <v>312349.43523994449</v>
      </c>
      <c r="K161" s="30">
        <v>167123.75484049931</v>
      </c>
      <c r="L161" s="30">
        <v>182074.17933703191</v>
      </c>
      <c r="M161" s="30">
        <v>-39679.887889719917</v>
      </c>
      <c r="N161" s="30">
        <v>159736.92152380952</v>
      </c>
      <c r="O161" s="30">
        <v>16644.700366666671</v>
      </c>
      <c r="P161" s="30">
        <v>318858.16724761901</v>
      </c>
      <c r="Q161" s="30">
        <v>9776669.9086725395</v>
      </c>
      <c r="R161" s="30"/>
      <c r="S161" s="30">
        <v>4183780.6973386873</v>
      </c>
      <c r="T161" s="30">
        <v>189296.68653131183</v>
      </c>
      <c r="U161" s="30">
        <v>157381.13279999999</v>
      </c>
      <c r="V161" s="31">
        <v>14307128.425342539</v>
      </c>
      <c r="W161" s="30">
        <v>111900.55499999996</v>
      </c>
      <c r="X161" s="30">
        <v>0</v>
      </c>
      <c r="Y161" s="30"/>
      <c r="Z161" s="30">
        <v>14419028.980342539</v>
      </c>
      <c r="AA161" s="30">
        <v>2245320</v>
      </c>
      <c r="AB161" s="31">
        <v>1852784.3053771164</v>
      </c>
      <c r="AC161" s="32">
        <v>882710.5935046107</v>
      </c>
      <c r="AD161" s="33">
        <v>-2603217</v>
      </c>
      <c r="AE161" s="31">
        <v>16796626.879224267</v>
      </c>
      <c r="AF161" s="31">
        <v>16807356.15350461</v>
      </c>
      <c r="AG161" s="31">
        <v>-10729.274280343205</v>
      </c>
      <c r="AH161" s="31">
        <v>10729.274280343205</v>
      </c>
      <c r="AI161" s="34">
        <v>-6.3836775887598325E-4</v>
      </c>
    </row>
    <row r="162" spans="1:35" ht="13.8" x14ac:dyDescent="0.3">
      <c r="A162" s="28">
        <v>761</v>
      </c>
      <c r="B162" s="28" t="s">
        <v>225</v>
      </c>
      <c r="C162" s="29">
        <v>50032</v>
      </c>
      <c r="D162" s="30">
        <v>116178871.89490691</v>
      </c>
      <c r="E162" s="30">
        <v>12747360.874247666</v>
      </c>
      <c r="F162" s="30">
        <v>2317701.0886448971</v>
      </c>
      <c r="G162" s="30">
        <v>871112.67455999972</v>
      </c>
      <c r="H162" s="30">
        <v>2535095.0627443567</v>
      </c>
      <c r="I162" s="30">
        <v>1454750.5481866403</v>
      </c>
      <c r="J162" s="30">
        <v>2007633.1035761684</v>
      </c>
      <c r="K162" s="30">
        <v>1049419.1250665875</v>
      </c>
      <c r="L162" s="30">
        <v>0</v>
      </c>
      <c r="M162" s="30">
        <v>3182591.7892189408</v>
      </c>
      <c r="N162" s="30">
        <v>3077078.5516952379</v>
      </c>
      <c r="O162" s="30">
        <v>905111.81453333364</v>
      </c>
      <c r="P162" s="30">
        <v>5787895.4245619047</v>
      </c>
      <c r="Q162" s="30">
        <v>152114621.95194262</v>
      </c>
      <c r="R162" s="30"/>
      <c r="S162" s="30">
        <v>71795555.91448997</v>
      </c>
      <c r="T162" s="30">
        <v>0</v>
      </c>
      <c r="U162" s="30">
        <v>401523.39840000001</v>
      </c>
      <c r="V162" s="31">
        <v>224311701.26483262</v>
      </c>
      <c r="W162" s="30">
        <v>0</v>
      </c>
      <c r="X162" s="30">
        <v>0</v>
      </c>
      <c r="Y162" s="30"/>
      <c r="Z162" s="30">
        <v>224311701.26483262</v>
      </c>
      <c r="AA162" s="30">
        <v>46630080</v>
      </c>
      <c r="AB162" s="31">
        <v>28859155.654773146</v>
      </c>
      <c r="AC162" s="32">
        <v>0</v>
      </c>
      <c r="AD162" s="33">
        <v>-116794479</v>
      </c>
      <c r="AE162" s="31">
        <v>183006457.91960573</v>
      </c>
      <c r="AF162" s="31">
        <v>179822687.62</v>
      </c>
      <c r="AG162" s="31">
        <v>3183770.2996057272</v>
      </c>
      <c r="AH162" s="31">
        <v>0</v>
      </c>
      <c r="AI162" s="34">
        <v>1.7705053470970511E-2</v>
      </c>
    </row>
    <row r="163" spans="1:35" ht="13.8" x14ac:dyDescent="0.3">
      <c r="A163" s="28">
        <v>763</v>
      </c>
      <c r="B163" s="28" t="s">
        <v>226</v>
      </c>
      <c r="C163" s="29">
        <v>2050</v>
      </c>
      <c r="D163" s="30">
        <v>4760287.1639062827</v>
      </c>
      <c r="E163" s="30">
        <v>425423.24830098922</v>
      </c>
      <c r="F163" s="30">
        <v>110903.00877142853</v>
      </c>
      <c r="G163" s="30">
        <v>36613.679999999986</v>
      </c>
      <c r="H163" s="30">
        <v>33128.110920859006</v>
      </c>
      <c r="I163" s="30">
        <v>43132.941586300367</v>
      </c>
      <c r="J163" s="30">
        <v>341770.12688047619</v>
      </c>
      <c r="K163" s="30">
        <v>75071.062209047624</v>
      </c>
      <c r="L163" s="30">
        <v>0</v>
      </c>
      <c r="M163" s="30">
        <v>14972.522869570064</v>
      </c>
      <c r="N163" s="30">
        <v>296876.91268571425</v>
      </c>
      <c r="O163" s="30">
        <v>4048.7109000000014</v>
      </c>
      <c r="P163" s="30">
        <v>66250.389519999997</v>
      </c>
      <c r="Q163" s="30">
        <v>6208477.8785506682</v>
      </c>
      <c r="R163" s="30"/>
      <c r="S163" s="30">
        <v>2443969.7992276205</v>
      </c>
      <c r="T163" s="30">
        <v>537156.77264238009</v>
      </c>
      <c r="U163" s="30">
        <v>157381.13279999999</v>
      </c>
      <c r="V163" s="31">
        <v>9346985.5832206681</v>
      </c>
      <c r="W163" s="30">
        <v>0</v>
      </c>
      <c r="X163" s="30">
        <v>0</v>
      </c>
      <c r="Y163" s="30"/>
      <c r="Z163" s="30">
        <v>9346985.5832206681</v>
      </c>
      <c r="AA163" s="30">
        <v>1292760</v>
      </c>
      <c r="AB163" s="31">
        <v>1230579.0227510054</v>
      </c>
      <c r="AC163" s="32">
        <v>1683977.7626913625</v>
      </c>
      <c r="AD163" s="33">
        <v>-1139366</v>
      </c>
      <c r="AE163" s="31">
        <v>12414936.368663035</v>
      </c>
      <c r="AF163" s="31">
        <v>12194450.002691362</v>
      </c>
      <c r="AG163" s="31">
        <v>220486.36597167328</v>
      </c>
      <c r="AH163" s="31">
        <v>0</v>
      </c>
      <c r="AI163" s="34">
        <v>1.8080878262079152E-2</v>
      </c>
    </row>
    <row r="164" spans="1:35" ht="13.8" x14ac:dyDescent="0.3">
      <c r="A164" s="28">
        <v>764</v>
      </c>
      <c r="B164" s="28" t="s">
        <v>227</v>
      </c>
      <c r="C164" s="29">
        <v>4151</v>
      </c>
      <c r="D164" s="30">
        <v>9639000.9840853568</v>
      </c>
      <c r="E164" s="30">
        <v>882186.45376521745</v>
      </c>
      <c r="F164" s="30">
        <v>230395.75144081624</v>
      </c>
      <c r="G164" s="30">
        <v>115992.13823999996</v>
      </c>
      <c r="H164" s="30">
        <v>107427.6024862607</v>
      </c>
      <c r="I164" s="30">
        <v>93247.464142375946</v>
      </c>
      <c r="J164" s="30">
        <v>597893.14746849018</v>
      </c>
      <c r="K164" s="30">
        <v>334729.87160847668</v>
      </c>
      <c r="L164" s="30">
        <v>0</v>
      </c>
      <c r="M164" s="30">
        <v>-97229.697212233674</v>
      </c>
      <c r="N164" s="30">
        <v>513495.76236190472</v>
      </c>
      <c r="O164" s="30">
        <v>260017.21113333342</v>
      </c>
      <c r="P164" s="30">
        <v>170132.8030190476</v>
      </c>
      <c r="Q164" s="30">
        <v>12847289.492539044</v>
      </c>
      <c r="R164" s="30"/>
      <c r="S164" s="30">
        <v>5082542.233296548</v>
      </c>
      <c r="T164" s="30">
        <v>798843.11687845178</v>
      </c>
      <c r="U164" s="30">
        <v>157381.13279999999</v>
      </c>
      <c r="V164" s="31">
        <v>18886055.975514043</v>
      </c>
      <c r="W164" s="30">
        <v>0</v>
      </c>
      <c r="X164" s="30">
        <v>0</v>
      </c>
      <c r="Y164" s="30"/>
      <c r="Z164" s="30">
        <v>18886055.975514043</v>
      </c>
      <c r="AA164" s="30">
        <v>2721600</v>
      </c>
      <c r="AB164" s="31">
        <v>2371478.1212210804</v>
      </c>
      <c r="AC164" s="32">
        <v>0</v>
      </c>
      <c r="AD164" s="33">
        <v>-4477519</v>
      </c>
      <c r="AE164" s="31">
        <v>19501615.096735124</v>
      </c>
      <c r="AF164" s="31">
        <v>18482856.949999999</v>
      </c>
      <c r="AG164" s="31">
        <v>1018758.1467351243</v>
      </c>
      <c r="AH164" s="31">
        <v>0</v>
      </c>
      <c r="AI164" s="34">
        <v>5.5119084105399861E-2</v>
      </c>
    </row>
    <row r="165" spans="1:35" ht="13.8" x14ac:dyDescent="0.3">
      <c r="A165" s="28">
        <v>765</v>
      </c>
      <c r="B165" s="28" t="s">
        <v>228</v>
      </c>
      <c r="C165" s="29">
        <v>3794</v>
      </c>
      <c r="D165" s="30">
        <v>8810014.3901758231</v>
      </c>
      <c r="E165" s="30">
        <v>834843.11422075005</v>
      </c>
      <c r="F165" s="30">
        <v>202145.07106530605</v>
      </c>
      <c r="G165" s="30">
        <v>123168.41951999997</v>
      </c>
      <c r="H165" s="30">
        <v>30014.108058124999</v>
      </c>
      <c r="I165" s="30">
        <v>34240.2065355261</v>
      </c>
      <c r="J165" s="30">
        <v>823234.35343430366</v>
      </c>
      <c r="K165" s="30">
        <v>212464.25544148215</v>
      </c>
      <c r="L165" s="30">
        <v>0</v>
      </c>
      <c r="M165" s="30">
        <v>50238.755385419354</v>
      </c>
      <c r="N165" s="30">
        <v>361550.88579047617</v>
      </c>
      <c r="O165" s="30">
        <v>241573.08370000008</v>
      </c>
      <c r="P165" s="30">
        <v>240213.99737523808</v>
      </c>
      <c r="Q165" s="30">
        <v>11963700.640702449</v>
      </c>
      <c r="R165" s="30"/>
      <c r="S165" s="30">
        <v>4189939.0085678422</v>
      </c>
      <c r="T165" s="30">
        <v>635220.40298715746</v>
      </c>
      <c r="U165" s="30">
        <v>157381.13279999999</v>
      </c>
      <c r="V165" s="31">
        <v>16946241.18505745</v>
      </c>
      <c r="W165" s="30">
        <v>0</v>
      </c>
      <c r="X165" s="30">
        <v>340132.10000000003</v>
      </c>
      <c r="Y165" s="30"/>
      <c r="Z165" s="30">
        <v>17286373.285057452</v>
      </c>
      <c r="AA165" s="30">
        <v>2211300</v>
      </c>
      <c r="AB165" s="31">
        <v>2179648.1960570812</v>
      </c>
      <c r="AC165" s="32">
        <v>0</v>
      </c>
      <c r="AD165" s="33">
        <v>-3957002</v>
      </c>
      <c r="AE165" s="31">
        <v>17720319.481114533</v>
      </c>
      <c r="AF165" s="31">
        <v>17223363.060000002</v>
      </c>
      <c r="AG165" s="31">
        <v>496956.42111453041</v>
      </c>
      <c r="AH165" s="31">
        <v>0</v>
      </c>
      <c r="AI165" s="34">
        <v>2.8853622801964574E-2</v>
      </c>
    </row>
    <row r="166" spans="1:35" ht="13.8" x14ac:dyDescent="0.3">
      <c r="A166" s="28">
        <v>766</v>
      </c>
      <c r="B166" s="28" t="s">
        <v>229</v>
      </c>
      <c r="C166" s="29">
        <v>4809</v>
      </c>
      <c r="D166" s="30">
        <v>11166937.059134301</v>
      </c>
      <c r="E166" s="30">
        <v>1000878.2064259951</v>
      </c>
      <c r="F166" s="30">
        <v>272008.2401020407</v>
      </c>
      <c r="G166" s="30">
        <v>124925.87615999996</v>
      </c>
      <c r="H166" s="30">
        <v>119518.62794772585</v>
      </c>
      <c r="I166" s="30">
        <v>316945.61679941003</v>
      </c>
      <c r="J166" s="30">
        <v>249365.01701401907</v>
      </c>
      <c r="K166" s="30">
        <v>386710.0084375366</v>
      </c>
      <c r="L166" s="30">
        <v>0</v>
      </c>
      <c r="M166" s="30">
        <v>-26377.346294412273</v>
      </c>
      <c r="N166" s="30">
        <v>608558.71078095236</v>
      </c>
      <c r="O166" s="30">
        <v>139455.59766666673</v>
      </c>
      <c r="P166" s="30">
        <v>338688.21581142856</v>
      </c>
      <c r="Q166" s="30">
        <v>14697613.829985661</v>
      </c>
      <c r="R166" s="30"/>
      <c r="S166" s="30">
        <v>5290869.1045914013</v>
      </c>
      <c r="T166" s="30">
        <v>283737.5224385988</v>
      </c>
      <c r="U166" s="30">
        <v>157381.13279999999</v>
      </c>
      <c r="V166" s="31">
        <v>20429601.589815665</v>
      </c>
      <c r="W166" s="30">
        <v>0</v>
      </c>
      <c r="X166" s="30">
        <v>431126.85000000003</v>
      </c>
      <c r="Y166" s="30"/>
      <c r="Z166" s="30">
        <v>20860728.439815667</v>
      </c>
      <c r="AA166" s="30">
        <v>2812320</v>
      </c>
      <c r="AB166" s="31">
        <v>2565746.639015276</v>
      </c>
      <c r="AC166" s="32">
        <v>1601938.7853206252</v>
      </c>
      <c r="AD166" s="33">
        <v>-3636709</v>
      </c>
      <c r="AE166" s="31">
        <v>24204024.864151567</v>
      </c>
      <c r="AF166" s="31">
        <v>23308844.755320624</v>
      </c>
      <c r="AG166" s="31">
        <v>895180.1088309437</v>
      </c>
      <c r="AH166" s="31">
        <v>0</v>
      </c>
      <c r="AI166" s="34">
        <v>3.840516843403851E-2</v>
      </c>
    </row>
    <row r="167" spans="1:35" ht="13.8" x14ac:dyDescent="0.3">
      <c r="A167" s="28">
        <v>767</v>
      </c>
      <c r="B167" s="28" t="s">
        <v>230</v>
      </c>
      <c r="C167" s="29">
        <v>4061</v>
      </c>
      <c r="D167" s="30">
        <v>9430012.7671333738</v>
      </c>
      <c r="E167" s="30">
        <v>812838.4634465609</v>
      </c>
      <c r="F167" s="30">
        <v>222187.78349387748</v>
      </c>
      <c r="G167" s="30">
        <v>103836.39647999997</v>
      </c>
      <c r="H167" s="30">
        <v>81101.685047519291</v>
      </c>
      <c r="I167" s="30">
        <v>129728.71900274022</v>
      </c>
      <c r="J167" s="30">
        <v>527653.34935897111</v>
      </c>
      <c r="K167" s="30">
        <v>209652.67245695126</v>
      </c>
      <c r="L167" s="30">
        <v>50254.472593662198</v>
      </c>
      <c r="M167" s="30">
        <v>-59833.456242366345</v>
      </c>
      <c r="N167" s="30">
        <v>305448.16213333333</v>
      </c>
      <c r="O167" s="30">
        <v>217730.67506666674</v>
      </c>
      <c r="P167" s="30">
        <v>270860.43606476189</v>
      </c>
      <c r="Q167" s="30">
        <v>12301472.126036052</v>
      </c>
      <c r="R167" s="30"/>
      <c r="S167" s="30">
        <v>4888819.3572022645</v>
      </c>
      <c r="T167" s="30">
        <v>1046369.0062627373</v>
      </c>
      <c r="U167" s="30">
        <v>157381.13279999999</v>
      </c>
      <c r="V167" s="31">
        <v>18394041.622301057</v>
      </c>
      <c r="W167" s="30">
        <v>0</v>
      </c>
      <c r="X167" s="30">
        <v>364068.65</v>
      </c>
      <c r="Y167" s="30"/>
      <c r="Z167" s="30">
        <v>18758110.272301055</v>
      </c>
      <c r="AA167" s="30">
        <v>2551500</v>
      </c>
      <c r="AB167" s="31">
        <v>2401339.2159143463</v>
      </c>
      <c r="AC167" s="32">
        <v>0</v>
      </c>
      <c r="AD167" s="33">
        <v>-4539688</v>
      </c>
      <c r="AE167" s="31">
        <v>19171261.488215402</v>
      </c>
      <c r="AF167" s="31">
        <v>18873086.57</v>
      </c>
      <c r="AG167" s="31">
        <v>298174.91821540147</v>
      </c>
      <c r="AH167" s="31">
        <v>0</v>
      </c>
      <c r="AI167" s="34">
        <v>1.5798948259442093E-2</v>
      </c>
    </row>
    <row r="168" spans="1:35" ht="13.8" x14ac:dyDescent="0.3">
      <c r="A168" s="28">
        <v>769</v>
      </c>
      <c r="B168" s="28" t="s">
        <v>231</v>
      </c>
      <c r="C168" s="29">
        <v>1368</v>
      </c>
      <c r="D168" s="30">
        <v>3176620.8976701442</v>
      </c>
      <c r="E168" s="30">
        <v>243384.77371451579</v>
      </c>
      <c r="F168" s="30">
        <v>90669.413367346904</v>
      </c>
      <c r="G168" s="30">
        <v>46426.146239999987</v>
      </c>
      <c r="H168" s="30">
        <v>19800.90400518095</v>
      </c>
      <c r="I168" s="30">
        <v>11956.341514877658</v>
      </c>
      <c r="J168" s="30">
        <v>130887.76163199999</v>
      </c>
      <c r="K168" s="30">
        <v>36416.637565866673</v>
      </c>
      <c r="L168" s="30">
        <v>20610.061447702166</v>
      </c>
      <c r="M168" s="30">
        <v>-29070.834880088776</v>
      </c>
      <c r="N168" s="30">
        <v>203372.37325714284</v>
      </c>
      <c r="O168" s="30">
        <v>2699.1406000000011</v>
      </c>
      <c r="P168" s="30">
        <v>31097.121611428571</v>
      </c>
      <c r="Q168" s="30">
        <v>3984870.7377461172</v>
      </c>
      <c r="R168" s="30"/>
      <c r="S168" s="30">
        <v>1591835.4768619356</v>
      </c>
      <c r="T168" s="30">
        <v>205976.70224306406</v>
      </c>
      <c r="U168" s="30">
        <v>157381.13279999999</v>
      </c>
      <c r="V168" s="31">
        <v>5940064.0496511161</v>
      </c>
      <c r="W168" s="30">
        <v>0</v>
      </c>
      <c r="X168" s="30">
        <v>0</v>
      </c>
      <c r="Y168" s="30"/>
      <c r="Z168" s="30">
        <v>5940064.0496511161</v>
      </c>
      <c r="AA168" s="30">
        <v>793800</v>
      </c>
      <c r="AB168" s="31">
        <v>761165.01104265079</v>
      </c>
      <c r="AC168" s="32">
        <v>789085.82722774975</v>
      </c>
      <c r="AD168" s="33">
        <v>-623032</v>
      </c>
      <c r="AE168" s="31">
        <v>7661082.8879215168</v>
      </c>
      <c r="AF168" s="31">
        <v>7411617.9272277495</v>
      </c>
      <c r="AG168" s="31">
        <v>249464.96069376729</v>
      </c>
      <c r="AH168" s="31">
        <v>0</v>
      </c>
      <c r="AI168" s="34">
        <v>3.3658637445046692E-2</v>
      </c>
    </row>
    <row r="169" spans="1:35" ht="13.8" x14ac:dyDescent="0.3">
      <c r="A169" s="28">
        <v>771</v>
      </c>
      <c r="B169" s="28" t="s">
        <v>232</v>
      </c>
      <c r="C169" s="29">
        <v>1449</v>
      </c>
      <c r="D169" s="30">
        <v>3364710.292926929</v>
      </c>
      <c r="E169" s="30">
        <v>311399.14883473661</v>
      </c>
      <c r="F169" s="30">
        <v>77689.371032653027</v>
      </c>
      <c r="G169" s="30">
        <v>33391.676159999988</v>
      </c>
      <c r="H169" s="30">
        <v>60549.530473049497</v>
      </c>
      <c r="I169" s="30">
        <v>68552.823211239011</v>
      </c>
      <c r="J169" s="30">
        <v>354501.80570656736</v>
      </c>
      <c r="K169" s="30">
        <v>21211.251917670961</v>
      </c>
      <c r="L169" s="30">
        <v>0</v>
      </c>
      <c r="M169" s="30">
        <v>95699.364030144352</v>
      </c>
      <c r="N169" s="30">
        <v>94283.743923809525</v>
      </c>
      <c r="O169" s="30">
        <v>34189.114266666678</v>
      </c>
      <c r="P169" s="30">
        <v>95770.120904761905</v>
      </c>
      <c r="Q169" s="30">
        <v>4611948.2433882281</v>
      </c>
      <c r="R169" s="30"/>
      <c r="S169" s="30">
        <v>2008489.219451641</v>
      </c>
      <c r="T169" s="30">
        <v>182756.0423333596</v>
      </c>
      <c r="U169" s="30">
        <v>157381.13279999999</v>
      </c>
      <c r="V169" s="31">
        <v>6960574.6379732285</v>
      </c>
      <c r="W169" s="30">
        <v>0</v>
      </c>
      <c r="X169" s="30">
        <v>129902.85</v>
      </c>
      <c r="Y169" s="30"/>
      <c r="Z169" s="30">
        <v>7090477.4879732281</v>
      </c>
      <c r="AA169" s="30">
        <v>873180</v>
      </c>
      <c r="AB169" s="31">
        <v>928689.31510446686</v>
      </c>
      <c r="AC169" s="32">
        <v>1197044.672119841</v>
      </c>
      <c r="AD169" s="33">
        <v>-947826</v>
      </c>
      <c r="AE169" s="31">
        <v>9141565.475197535</v>
      </c>
      <c r="AF169" s="31">
        <v>9133073.4921198413</v>
      </c>
      <c r="AG169" s="31">
        <v>8491.9830776937306</v>
      </c>
      <c r="AH169" s="31">
        <v>0</v>
      </c>
      <c r="AI169" s="34">
        <v>9.2980562184468861E-4</v>
      </c>
    </row>
    <row r="170" spans="1:35" ht="13.8" x14ac:dyDescent="0.3">
      <c r="A170" s="28">
        <v>772</v>
      </c>
      <c r="B170" s="28" t="s">
        <v>233</v>
      </c>
      <c r="C170" s="29">
        <v>7486</v>
      </c>
      <c r="D170" s="30">
        <v>17383175.467806067</v>
      </c>
      <c r="E170" s="30">
        <v>1643680.7320720039</v>
      </c>
      <c r="F170" s="30">
        <v>407344.26973877533</v>
      </c>
      <c r="G170" s="30">
        <v>214849.07423999993</v>
      </c>
      <c r="H170" s="30">
        <v>81068.403920531811</v>
      </c>
      <c r="I170" s="30">
        <v>281470.41962055292</v>
      </c>
      <c r="J170" s="30">
        <v>990658.59019194427</v>
      </c>
      <c r="K170" s="30">
        <v>457587.10530281079</v>
      </c>
      <c r="L170" s="30">
        <v>10663.562997959245</v>
      </c>
      <c r="M170" s="30">
        <v>-74877.899502099724</v>
      </c>
      <c r="N170" s="30">
        <v>579728.1444571428</v>
      </c>
      <c r="O170" s="30">
        <v>707174.8372000003</v>
      </c>
      <c r="P170" s="30">
        <v>485160.16543047619</v>
      </c>
      <c r="Q170" s="30">
        <v>23167682.873476163</v>
      </c>
      <c r="R170" s="30"/>
      <c r="S170" s="30">
        <v>9948135.9595774282</v>
      </c>
      <c r="T170" s="30">
        <v>932647.93946256675</v>
      </c>
      <c r="U170" s="30">
        <v>238761.88800000001</v>
      </c>
      <c r="V170" s="31">
        <v>34287228.66051615</v>
      </c>
      <c r="W170" s="30">
        <v>0</v>
      </c>
      <c r="X170" s="30">
        <v>0</v>
      </c>
      <c r="Y170" s="30"/>
      <c r="Z170" s="30">
        <v>34287228.66051615</v>
      </c>
      <c r="AA170" s="30">
        <v>5556600</v>
      </c>
      <c r="AB170" s="31">
        <v>4509021.2817586511</v>
      </c>
      <c r="AC170" s="32">
        <v>103705.58280196392</v>
      </c>
      <c r="AD170" s="33">
        <v>-7244124</v>
      </c>
      <c r="AE170" s="31">
        <v>37212431.525076762</v>
      </c>
      <c r="AF170" s="31">
        <v>36710751.312801957</v>
      </c>
      <c r="AG170" s="31">
        <v>501680.21227480471</v>
      </c>
      <c r="AH170" s="31">
        <v>0</v>
      </c>
      <c r="AI170" s="34">
        <v>1.3665757151089857E-2</v>
      </c>
    </row>
    <row r="171" spans="1:35" ht="13.8" x14ac:dyDescent="0.3">
      <c r="A171" s="28">
        <v>773</v>
      </c>
      <c r="B171" s="28" t="s">
        <v>234</v>
      </c>
      <c r="C171" s="29">
        <v>4345</v>
      </c>
      <c r="D171" s="30">
        <v>10089486.696181854</v>
      </c>
      <c r="E171" s="30">
        <v>1111568.2678961584</v>
      </c>
      <c r="F171" s="30">
        <v>204817.4327224489</v>
      </c>
      <c r="G171" s="30">
        <v>80989.460159999973</v>
      </c>
      <c r="H171" s="30">
        <v>88651.69176365473</v>
      </c>
      <c r="I171" s="30">
        <v>141805.56671771003</v>
      </c>
      <c r="J171" s="30">
        <v>576774.23173172807</v>
      </c>
      <c r="K171" s="30">
        <v>229169.88821120196</v>
      </c>
      <c r="L171" s="30">
        <v>54932.81688916828</v>
      </c>
      <c r="M171" s="30">
        <v>87071.765799985034</v>
      </c>
      <c r="N171" s="30">
        <v>680245.52434285707</v>
      </c>
      <c r="O171" s="30">
        <v>48584.530800000015</v>
      </c>
      <c r="P171" s="30">
        <v>113797.43778095237</v>
      </c>
      <c r="Q171" s="30">
        <v>13507895.310997719</v>
      </c>
      <c r="R171" s="30"/>
      <c r="S171" s="30">
        <v>6439834.0282023717</v>
      </c>
      <c r="T171" s="30">
        <v>503675.5940276226</v>
      </c>
      <c r="U171" s="30">
        <v>157381.13279999999</v>
      </c>
      <c r="V171" s="31">
        <v>20608786.066027716</v>
      </c>
      <c r="W171" s="30">
        <v>0</v>
      </c>
      <c r="X171" s="30">
        <v>389529.25</v>
      </c>
      <c r="Y171" s="30"/>
      <c r="Z171" s="30">
        <v>20998315.316027716</v>
      </c>
      <c r="AA171" s="30">
        <v>3628800</v>
      </c>
      <c r="AB171" s="31">
        <v>2682853.1377340332</v>
      </c>
      <c r="AC171" s="32">
        <v>0</v>
      </c>
      <c r="AD171" s="33">
        <v>-5231118</v>
      </c>
      <c r="AE171" s="31">
        <v>22078850.453761749</v>
      </c>
      <c r="AF171" s="31">
        <v>21426264.07</v>
      </c>
      <c r="AG171" s="31">
        <v>652586.38376174867</v>
      </c>
      <c r="AH171" s="31">
        <v>0</v>
      </c>
      <c r="AI171" s="34">
        <v>3.0457310785946486E-2</v>
      </c>
    </row>
    <row r="172" spans="1:35" ht="13.8" x14ac:dyDescent="0.3">
      <c r="A172" s="28">
        <v>774</v>
      </c>
      <c r="B172" s="28" t="s">
        <v>235</v>
      </c>
      <c r="C172" s="29">
        <v>2431</v>
      </c>
      <c r="D172" s="30">
        <v>5645003.9490030119</v>
      </c>
      <c r="E172" s="30">
        <v>563452.42133908451</v>
      </c>
      <c r="F172" s="30">
        <v>127128.06168979587</v>
      </c>
      <c r="G172" s="30">
        <v>64293.622079999979</v>
      </c>
      <c r="H172" s="30">
        <v>18797.398774604746</v>
      </c>
      <c r="I172" s="30">
        <v>70285.150004253723</v>
      </c>
      <c r="J172" s="30">
        <v>533884.29086736834</v>
      </c>
      <c r="K172" s="30">
        <v>131066.07173473686</v>
      </c>
      <c r="L172" s="30">
        <v>25961.977558928233</v>
      </c>
      <c r="M172" s="30">
        <v>-146629.75127948844</v>
      </c>
      <c r="N172" s="30">
        <v>81037.267504761898</v>
      </c>
      <c r="O172" s="30">
        <v>5398.2812000000022</v>
      </c>
      <c r="P172" s="30">
        <v>359419.6302190476</v>
      </c>
      <c r="Q172" s="30">
        <v>7479098.370696106</v>
      </c>
      <c r="R172" s="30"/>
      <c r="S172" s="30">
        <v>3069126.3648615833</v>
      </c>
      <c r="T172" s="30">
        <v>296244.43564841524</v>
      </c>
      <c r="U172" s="30">
        <v>157381.13279999999</v>
      </c>
      <c r="V172" s="31">
        <v>11001850.304006105</v>
      </c>
      <c r="W172" s="30">
        <v>0</v>
      </c>
      <c r="X172" s="30">
        <v>217939.15000000002</v>
      </c>
      <c r="Y172" s="30"/>
      <c r="Z172" s="30">
        <v>11219789.454006106</v>
      </c>
      <c r="AA172" s="30">
        <v>1621620</v>
      </c>
      <c r="AB172" s="31">
        <v>1390516.23172516</v>
      </c>
      <c r="AC172" s="32">
        <v>0</v>
      </c>
      <c r="AD172" s="33">
        <v>-2509822</v>
      </c>
      <c r="AE172" s="31">
        <v>11722103.685731266</v>
      </c>
      <c r="AF172" s="31">
        <v>11235934.619999999</v>
      </c>
      <c r="AG172" s="31">
        <v>486169.06573126651</v>
      </c>
      <c r="AH172" s="31">
        <v>0</v>
      </c>
      <c r="AI172" s="34">
        <v>4.3269125548833651E-2</v>
      </c>
    </row>
    <row r="173" spans="1:35" ht="13.8" x14ac:dyDescent="0.3">
      <c r="A173" s="28">
        <v>776</v>
      </c>
      <c r="B173" s="28" t="s">
        <v>236</v>
      </c>
      <c r="C173" s="29">
        <v>7713</v>
      </c>
      <c r="D173" s="30">
        <v>17910290.192784958</v>
      </c>
      <c r="E173" s="30">
        <v>1854391.9334248449</v>
      </c>
      <c r="F173" s="30">
        <v>363441.18537142844</v>
      </c>
      <c r="G173" s="30">
        <v>109694.58527999997</v>
      </c>
      <c r="H173" s="30">
        <v>149616.07438088406</v>
      </c>
      <c r="I173" s="30">
        <v>433412.14692170528</v>
      </c>
      <c r="J173" s="30">
        <v>407171.45215172792</v>
      </c>
      <c r="K173" s="30">
        <v>343127.35185485723</v>
      </c>
      <c r="L173" s="30">
        <v>215770.60129071947</v>
      </c>
      <c r="M173" s="30">
        <v>-54817.570887458045</v>
      </c>
      <c r="N173" s="30">
        <v>534534.28373333334</v>
      </c>
      <c r="O173" s="30">
        <v>1269945.6523000004</v>
      </c>
      <c r="P173" s="30">
        <v>631857.45651047619</v>
      </c>
      <c r="Q173" s="30">
        <v>24168435.34511748</v>
      </c>
      <c r="R173" s="30"/>
      <c r="S173" s="30">
        <v>8364023.5194099974</v>
      </c>
      <c r="T173" s="30">
        <v>0</v>
      </c>
      <c r="U173" s="30">
        <v>238761.88800000001</v>
      </c>
      <c r="V173" s="31">
        <v>32771220.752527479</v>
      </c>
      <c r="W173" s="30">
        <v>0</v>
      </c>
      <c r="X173" s="30">
        <v>691470.45000000007</v>
      </c>
      <c r="Y173" s="30"/>
      <c r="Z173" s="30">
        <v>33462691.202527478</v>
      </c>
      <c r="AA173" s="30">
        <v>4830840</v>
      </c>
      <c r="AB173" s="31">
        <v>4448518.0012305528</v>
      </c>
      <c r="AC173" s="32">
        <v>1988018.5912934381</v>
      </c>
      <c r="AD173" s="33">
        <v>-6999042</v>
      </c>
      <c r="AE173" s="31">
        <v>37731025.79505147</v>
      </c>
      <c r="AF173" s="31">
        <v>38634515.331293434</v>
      </c>
      <c r="AG173" s="31">
        <v>-903489.53624196351</v>
      </c>
      <c r="AH173" s="31">
        <v>903489.53624196351</v>
      </c>
      <c r="AI173" s="34">
        <v>-2.3385553785118904E-2</v>
      </c>
    </row>
    <row r="174" spans="1:35" ht="13.8" x14ac:dyDescent="0.3">
      <c r="A174" s="28">
        <v>779</v>
      </c>
      <c r="B174" s="28" t="s">
        <v>237</v>
      </c>
      <c r="C174" s="29">
        <v>3131</v>
      </c>
      <c r="D174" s="30">
        <v>7270467.8586295471</v>
      </c>
      <c r="E174" s="30">
        <v>611462.56848276977</v>
      </c>
      <c r="F174" s="30">
        <v>178475.58210204073</v>
      </c>
      <c r="G174" s="30">
        <v>69712.446719999978</v>
      </c>
      <c r="H174" s="30">
        <v>56003.000458309034</v>
      </c>
      <c r="I174" s="30">
        <v>123147.26751611875</v>
      </c>
      <c r="J174" s="30">
        <v>486536.14017725951</v>
      </c>
      <c r="K174" s="30">
        <v>214332.61541135088</v>
      </c>
      <c r="L174" s="30">
        <v>0</v>
      </c>
      <c r="M174" s="30">
        <v>-25382.560007900232</v>
      </c>
      <c r="N174" s="30">
        <v>299993.73066666664</v>
      </c>
      <c r="O174" s="30">
        <v>48584.530800000015</v>
      </c>
      <c r="P174" s="30">
        <v>100502.2915847619</v>
      </c>
      <c r="Q174" s="30">
        <v>9433835.4725409243</v>
      </c>
      <c r="R174" s="30"/>
      <c r="S174" s="30">
        <v>3485604.1557018836</v>
      </c>
      <c r="T174" s="30">
        <v>601079.48251311714</v>
      </c>
      <c r="U174" s="30">
        <v>157381.13279999999</v>
      </c>
      <c r="V174" s="31">
        <v>13677900.243555924</v>
      </c>
      <c r="W174" s="30">
        <v>0</v>
      </c>
      <c r="X174" s="30">
        <v>0</v>
      </c>
      <c r="Y174" s="30"/>
      <c r="Z174" s="30">
        <v>13677900.243555924</v>
      </c>
      <c r="AA174" s="30">
        <v>1803060</v>
      </c>
      <c r="AB174" s="31">
        <v>1751125.6536564976</v>
      </c>
      <c r="AC174" s="32">
        <v>0</v>
      </c>
      <c r="AD174" s="33">
        <v>-2883670</v>
      </c>
      <c r="AE174" s="31">
        <v>14348415.897212423</v>
      </c>
      <c r="AF174" s="31">
        <v>13857566.109999999</v>
      </c>
      <c r="AG174" s="31">
        <v>490849.78721242398</v>
      </c>
      <c r="AH174" s="31">
        <v>0</v>
      </c>
      <c r="AI174" s="34">
        <v>3.5421067690827278E-2</v>
      </c>
    </row>
    <row r="175" spans="1:35" ht="13.8" x14ac:dyDescent="0.3">
      <c r="A175" s="28">
        <v>781</v>
      </c>
      <c r="B175" s="28" t="s">
        <v>238</v>
      </c>
      <c r="C175" s="29">
        <v>8769</v>
      </c>
      <c r="D175" s="30">
        <v>20362418.605021559</v>
      </c>
      <c r="E175" s="30">
        <v>2197797.8470220384</v>
      </c>
      <c r="F175" s="30">
        <v>397418.35501224472</v>
      </c>
      <c r="G175" s="30">
        <v>179407.03199999995</v>
      </c>
      <c r="H175" s="30">
        <v>181687.25839474294</v>
      </c>
      <c r="I175" s="30">
        <v>290623.49662475742</v>
      </c>
      <c r="J175" s="30">
        <v>1182070.2661315089</v>
      </c>
      <c r="K175" s="30">
        <v>469672.35331196885</v>
      </c>
      <c r="L175" s="30">
        <v>112582.09175637236</v>
      </c>
      <c r="M175" s="30">
        <v>-105059.64746406255</v>
      </c>
      <c r="N175" s="30">
        <v>760503.58735238097</v>
      </c>
      <c r="O175" s="30">
        <v>740914.09470000025</v>
      </c>
      <c r="P175" s="30">
        <v>670841.52925523801</v>
      </c>
      <c r="Q175" s="30">
        <v>27440876.86911875</v>
      </c>
      <c r="R175" s="30"/>
      <c r="S175" s="30">
        <v>12531584.375894995</v>
      </c>
      <c r="T175" s="30">
        <v>0</v>
      </c>
      <c r="U175" s="30">
        <v>238761.88800000001</v>
      </c>
      <c r="V175" s="31">
        <v>40211223.13301374</v>
      </c>
      <c r="W175" s="30">
        <v>0</v>
      </c>
      <c r="X175" s="30">
        <v>786140.85000000009</v>
      </c>
      <c r="Y175" s="30"/>
      <c r="Z175" s="30">
        <v>40997363.983013742</v>
      </c>
      <c r="AA175" s="30">
        <v>6667920</v>
      </c>
      <c r="AB175" s="31">
        <v>5196416.3903478906</v>
      </c>
      <c r="AC175" s="32">
        <v>0</v>
      </c>
      <c r="AD175" s="33">
        <v>-13525477</v>
      </c>
      <c r="AE175" s="31">
        <v>39336223.373361632</v>
      </c>
      <c r="AF175" s="31">
        <v>38503869.690000005</v>
      </c>
      <c r="AG175" s="31">
        <v>832353.68336162716</v>
      </c>
      <c r="AH175" s="31">
        <v>0</v>
      </c>
      <c r="AI175" s="34">
        <v>2.1617403395113845E-2</v>
      </c>
    </row>
    <row r="176" spans="1:35" ht="13.8" x14ac:dyDescent="0.3">
      <c r="A176" s="28">
        <v>784</v>
      </c>
      <c r="B176" s="28" t="s">
        <v>239</v>
      </c>
      <c r="C176" s="29">
        <v>1413</v>
      </c>
      <c r="D176" s="30">
        <v>3281115.0061461357</v>
      </c>
      <c r="E176" s="30">
        <v>308731.91843786521</v>
      </c>
      <c r="F176" s="30">
        <v>86660.870881632625</v>
      </c>
      <c r="G176" s="30">
        <v>33831.040319999986</v>
      </c>
      <c r="H176" s="30">
        <v>37750.033580677147</v>
      </c>
      <c r="I176" s="30">
        <v>60384.238574849056</v>
      </c>
      <c r="J176" s="30">
        <v>245604.41186378532</v>
      </c>
      <c r="K176" s="30">
        <v>97586.078771253597</v>
      </c>
      <c r="L176" s="30">
        <v>23391.721477530449</v>
      </c>
      <c r="M176" s="30">
        <v>-28219.422818551015</v>
      </c>
      <c r="N176" s="30">
        <v>82595.676495238091</v>
      </c>
      <c r="O176" s="30">
        <v>24292.265400000008</v>
      </c>
      <c r="P176" s="30">
        <v>175315.65662095236</v>
      </c>
      <c r="Q176" s="30">
        <v>4429039.4957513679</v>
      </c>
      <c r="R176" s="30"/>
      <c r="S176" s="30">
        <v>1942155.4099261682</v>
      </c>
      <c r="T176" s="30">
        <v>123080.36918883142</v>
      </c>
      <c r="U176" s="30">
        <v>157381.13279999999</v>
      </c>
      <c r="V176" s="31">
        <v>6651656.4076663675</v>
      </c>
      <c r="W176" s="30">
        <v>0</v>
      </c>
      <c r="X176" s="30">
        <v>0</v>
      </c>
      <c r="Y176" s="30"/>
      <c r="Z176" s="30">
        <v>6651656.4076663675</v>
      </c>
      <c r="AA176" s="30">
        <v>1020600</v>
      </c>
      <c r="AB176" s="31">
        <v>882036.23808440194</v>
      </c>
      <c r="AC176" s="32">
        <v>2762537.2334926915</v>
      </c>
      <c r="AD176" s="33">
        <v>-251001</v>
      </c>
      <c r="AE176" s="31">
        <v>11065828.87924346</v>
      </c>
      <c r="AF176" s="31">
        <v>10936907.713492692</v>
      </c>
      <c r="AG176" s="31">
        <v>128921.16575076804</v>
      </c>
      <c r="AH176" s="31">
        <v>0</v>
      </c>
      <c r="AI176" s="34">
        <v>1.1787716338844116E-2</v>
      </c>
    </row>
    <row r="177" spans="1:35" ht="13.8" x14ac:dyDescent="0.3">
      <c r="A177" s="28">
        <v>785</v>
      </c>
      <c r="B177" s="28" t="s">
        <v>240</v>
      </c>
      <c r="C177" s="29">
        <v>6052</v>
      </c>
      <c r="D177" s="30">
        <v>14053296.544371134</v>
      </c>
      <c r="E177" s="30">
        <v>1380291.7303809526</v>
      </c>
      <c r="F177" s="30">
        <v>315338.67554285703</v>
      </c>
      <c r="G177" s="30">
        <v>165200.92415999994</v>
      </c>
      <c r="H177" s="30">
        <v>255316.71388222926</v>
      </c>
      <c r="I177" s="30">
        <v>88351.747360635563</v>
      </c>
      <c r="J177" s="30">
        <v>438463.58046707005</v>
      </c>
      <c r="K177" s="30">
        <v>656095.92702835321</v>
      </c>
      <c r="L177" s="30">
        <v>203064.89682747956</v>
      </c>
      <c r="M177" s="30">
        <v>135691.02385617234</v>
      </c>
      <c r="N177" s="30">
        <v>253241.46095238093</v>
      </c>
      <c r="O177" s="30">
        <v>388226.38963333349</v>
      </c>
      <c r="P177" s="30">
        <v>600309.65197714278</v>
      </c>
      <c r="Q177" s="30">
        <v>18932889.26643974</v>
      </c>
      <c r="R177" s="30"/>
      <c r="S177" s="30">
        <v>7667920.2052500006</v>
      </c>
      <c r="T177" s="30">
        <v>0</v>
      </c>
      <c r="U177" s="30">
        <v>238761.88800000001</v>
      </c>
      <c r="V177" s="31">
        <v>26839571.359689739</v>
      </c>
      <c r="W177" s="30">
        <v>0</v>
      </c>
      <c r="X177" s="30">
        <v>0</v>
      </c>
      <c r="Y177" s="30"/>
      <c r="Z177" s="30">
        <v>26839571.359689739</v>
      </c>
      <c r="AA177" s="30">
        <v>3776220</v>
      </c>
      <c r="AB177" s="31">
        <v>3447441.2118524127</v>
      </c>
      <c r="AC177" s="32">
        <v>0</v>
      </c>
      <c r="AD177" s="33">
        <v>-5710238</v>
      </c>
      <c r="AE177" s="31">
        <v>28352994.571542151</v>
      </c>
      <c r="AF177" s="31">
        <v>27587204.700000003</v>
      </c>
      <c r="AG177" s="31">
        <v>765789.87154214829</v>
      </c>
      <c r="AH177" s="31">
        <v>0</v>
      </c>
      <c r="AI177" s="34">
        <v>2.77588787943473E-2</v>
      </c>
    </row>
    <row r="178" spans="1:35" ht="13.8" x14ac:dyDescent="0.3">
      <c r="A178" s="28">
        <v>786</v>
      </c>
      <c r="B178" s="28" t="s">
        <v>241</v>
      </c>
      <c r="C178" s="29">
        <v>1597</v>
      </c>
      <c r="D178" s="30">
        <v>3708379.8052479676</v>
      </c>
      <c r="E178" s="30">
        <v>306064.68804099382</v>
      </c>
      <c r="F178" s="30">
        <v>97922.966436734656</v>
      </c>
      <c r="G178" s="30">
        <v>49501.695359999983</v>
      </c>
      <c r="H178" s="30">
        <v>24394.336223541632</v>
      </c>
      <c r="I178" s="30">
        <v>25095.529650211127</v>
      </c>
      <c r="J178" s="30">
        <v>470955.96431376622</v>
      </c>
      <c r="K178" s="30">
        <v>10919.427230406929</v>
      </c>
      <c r="L178" s="30">
        <v>0</v>
      </c>
      <c r="M178" s="30">
        <v>-41795.068538631196</v>
      </c>
      <c r="N178" s="30">
        <v>171424.98895238095</v>
      </c>
      <c r="O178" s="30">
        <v>2699.1406000000011</v>
      </c>
      <c r="P178" s="30">
        <v>107262.53541333333</v>
      </c>
      <c r="Q178" s="30">
        <v>4932826.0089307027</v>
      </c>
      <c r="R178" s="30"/>
      <c r="S178" s="30">
        <v>2285965.1282624374</v>
      </c>
      <c r="T178" s="30">
        <v>187547.3699925621</v>
      </c>
      <c r="U178" s="30">
        <v>157381.13279999999</v>
      </c>
      <c r="V178" s="31">
        <v>7563719.6399857011</v>
      </c>
      <c r="W178" s="30">
        <v>0</v>
      </c>
      <c r="X178" s="30">
        <v>0</v>
      </c>
      <c r="Y178" s="30"/>
      <c r="Z178" s="30">
        <v>7563719.6399857011</v>
      </c>
      <c r="AA178" s="30">
        <v>1145340</v>
      </c>
      <c r="AB178" s="31">
        <v>962227.29946534988</v>
      </c>
      <c r="AC178" s="32">
        <v>1241493.927244544</v>
      </c>
      <c r="AD178" s="33">
        <v>-907969</v>
      </c>
      <c r="AE178" s="31">
        <v>10004811.866695594</v>
      </c>
      <c r="AF178" s="31">
        <v>9675225.1172445435</v>
      </c>
      <c r="AG178" s="31">
        <v>329586.74945105053</v>
      </c>
      <c r="AH178" s="31">
        <v>0</v>
      </c>
      <c r="AI178" s="34">
        <v>3.4065021274142224E-2</v>
      </c>
    </row>
    <row r="179" spans="1:35" ht="13.8" x14ac:dyDescent="0.3">
      <c r="A179" s="28">
        <v>789</v>
      </c>
      <c r="B179" s="28" t="s">
        <v>242</v>
      </c>
      <c r="C179" s="29">
        <v>2792</v>
      </c>
      <c r="D179" s="30">
        <v>6483278.9081104109</v>
      </c>
      <c r="E179" s="30">
        <v>638801.68005070172</v>
      </c>
      <c r="F179" s="30">
        <v>149652.25279999993</v>
      </c>
      <c r="G179" s="30">
        <v>59753.525759999982</v>
      </c>
      <c r="H179" s="30">
        <v>53824.24142793323</v>
      </c>
      <c r="I179" s="30">
        <v>86096.236935752517</v>
      </c>
      <c r="J179" s="30">
        <v>350184.35497997777</v>
      </c>
      <c r="K179" s="30">
        <v>139138.86069965834</v>
      </c>
      <c r="L179" s="30">
        <v>33352.067396995029</v>
      </c>
      <c r="M179" s="30">
        <v>-13165.844954535016</v>
      </c>
      <c r="N179" s="30">
        <v>234540.55306666665</v>
      </c>
      <c r="O179" s="30">
        <v>11696.275933333338</v>
      </c>
      <c r="P179" s="30">
        <v>253959.82649333333</v>
      </c>
      <c r="Q179" s="30">
        <v>8481112.9387002271</v>
      </c>
      <c r="R179" s="30"/>
      <c r="S179" s="30">
        <v>3756956.7931850003</v>
      </c>
      <c r="T179" s="30">
        <v>0</v>
      </c>
      <c r="U179" s="30">
        <v>157381.13279999999</v>
      </c>
      <c r="V179" s="31">
        <v>12395450.864685228</v>
      </c>
      <c r="W179" s="30">
        <v>0</v>
      </c>
      <c r="X179" s="30">
        <v>0</v>
      </c>
      <c r="Y179" s="30"/>
      <c r="Z179" s="30">
        <v>12395450.864685228</v>
      </c>
      <c r="AA179" s="30">
        <v>2154600</v>
      </c>
      <c r="AB179" s="31">
        <v>1590266.3979296647</v>
      </c>
      <c r="AC179" s="32">
        <v>0</v>
      </c>
      <c r="AD179" s="33">
        <v>-3359582</v>
      </c>
      <c r="AE179" s="31">
        <v>12780735.262614893</v>
      </c>
      <c r="AF179" s="31">
        <v>12311063.15</v>
      </c>
      <c r="AG179" s="31">
        <v>469672.11261489242</v>
      </c>
      <c r="AH179" s="31">
        <v>0</v>
      </c>
      <c r="AI179" s="34">
        <v>3.8150410479771801E-2</v>
      </c>
    </row>
    <row r="180" spans="1:35" ht="13.8" x14ac:dyDescent="0.3">
      <c r="A180" s="28">
        <v>791</v>
      </c>
      <c r="B180" s="28" t="s">
        <v>243</v>
      </c>
      <c r="C180" s="29">
        <v>1346</v>
      </c>
      <c r="D180" s="30">
        <v>3125534.8890818814</v>
      </c>
      <c r="E180" s="30">
        <v>280725.99927071546</v>
      </c>
      <c r="F180" s="30">
        <v>81888.796493877511</v>
      </c>
      <c r="G180" s="30">
        <v>53016.608639999984</v>
      </c>
      <c r="H180" s="30">
        <v>33059.388432827072</v>
      </c>
      <c r="I180" s="30">
        <v>109565.18265391674</v>
      </c>
      <c r="J180" s="30">
        <v>56571.545266317175</v>
      </c>
      <c r="K180" s="30">
        <v>0</v>
      </c>
      <c r="L180" s="30">
        <v>0</v>
      </c>
      <c r="M180" s="30">
        <v>270848.42157828412</v>
      </c>
      <c r="N180" s="30">
        <v>163632.94399999999</v>
      </c>
      <c r="O180" s="30">
        <v>37787.968400000012</v>
      </c>
      <c r="P180" s="30">
        <v>56110.023777142851</v>
      </c>
      <c r="Q180" s="30">
        <v>4268741.7675949614</v>
      </c>
      <c r="R180" s="30"/>
      <c r="S180" s="30">
        <v>1755998.4590562747</v>
      </c>
      <c r="T180" s="30">
        <v>461187.44598872564</v>
      </c>
      <c r="U180" s="30">
        <v>157381.13279999999</v>
      </c>
      <c r="V180" s="31">
        <v>6643308.8054399621</v>
      </c>
      <c r="W180" s="30">
        <v>0</v>
      </c>
      <c r="X180" s="30">
        <v>0</v>
      </c>
      <c r="Y180" s="30"/>
      <c r="Z180" s="30">
        <v>6643308.8054399621</v>
      </c>
      <c r="AA180" s="30">
        <v>952560</v>
      </c>
      <c r="AB180" s="31">
        <v>880495.27622316219</v>
      </c>
      <c r="AC180" s="32">
        <v>2255969.7272168682</v>
      </c>
      <c r="AD180" s="33">
        <v>-374679</v>
      </c>
      <c r="AE180" s="31">
        <v>10357654.808879992</v>
      </c>
      <c r="AF180" s="31">
        <v>10181434.647216868</v>
      </c>
      <c r="AG180" s="31">
        <v>176220.16166312434</v>
      </c>
      <c r="AH180" s="31">
        <v>0</v>
      </c>
      <c r="AI180" s="34">
        <v>1.7307989273524903E-2</v>
      </c>
    </row>
    <row r="181" spans="1:35" ht="13.8" x14ac:dyDescent="0.3">
      <c r="A181" s="28">
        <v>792</v>
      </c>
      <c r="B181" s="28" t="s">
        <v>244</v>
      </c>
      <c r="C181" s="29">
        <v>7861</v>
      </c>
      <c r="D181" s="30">
        <v>18253959.705105994</v>
      </c>
      <c r="E181" s="30">
        <v>1943744.151720037</v>
      </c>
      <c r="F181" s="30">
        <v>388828.62111428555</v>
      </c>
      <c r="G181" s="30">
        <v>126243.96863999996</v>
      </c>
      <c r="H181" s="30">
        <v>274942.94009620557</v>
      </c>
      <c r="I181" s="30">
        <v>534124.23306493659</v>
      </c>
      <c r="J181" s="30">
        <v>233174.4432779327</v>
      </c>
      <c r="K181" s="30">
        <v>767431.52170991723</v>
      </c>
      <c r="L181" s="30">
        <v>47015.02172244848</v>
      </c>
      <c r="M181" s="30">
        <v>533758.93693441828</v>
      </c>
      <c r="N181" s="30">
        <v>327265.88799999998</v>
      </c>
      <c r="O181" s="30">
        <v>93570.207466666703</v>
      </c>
      <c r="P181" s="30">
        <v>940800.5994761904</v>
      </c>
      <c r="Q181" s="30">
        <v>24464860.238329034</v>
      </c>
      <c r="R181" s="30"/>
      <c r="S181" s="30">
        <v>9500120.4038950019</v>
      </c>
      <c r="T181" s="30">
        <v>0</v>
      </c>
      <c r="U181" s="30">
        <v>238761.88800000001</v>
      </c>
      <c r="V181" s="31">
        <v>34203742.530224033</v>
      </c>
      <c r="W181" s="30">
        <v>0</v>
      </c>
      <c r="X181" s="30">
        <v>0</v>
      </c>
      <c r="Y181" s="30"/>
      <c r="Z181" s="30">
        <v>34203742.530224033</v>
      </c>
      <c r="AA181" s="30">
        <v>5409180</v>
      </c>
      <c r="AB181" s="31">
        <v>4414913.1912309378</v>
      </c>
      <c r="AC181" s="32">
        <v>0</v>
      </c>
      <c r="AD181" s="33">
        <v>-7963835</v>
      </c>
      <c r="AE181" s="31">
        <v>36064000.721454971</v>
      </c>
      <c r="AF181" s="31">
        <v>35379396.619999997</v>
      </c>
      <c r="AG181" s="31">
        <v>684604.10145497322</v>
      </c>
      <c r="AH181" s="31">
        <v>0</v>
      </c>
      <c r="AI181" s="34">
        <v>1.935036113837979E-2</v>
      </c>
    </row>
    <row r="182" spans="1:35" ht="13.8" x14ac:dyDescent="0.3">
      <c r="A182" s="28">
        <v>793</v>
      </c>
      <c r="B182" s="28" t="s">
        <v>245</v>
      </c>
      <c r="C182" s="29">
        <v>2410</v>
      </c>
      <c r="D182" s="30">
        <v>5596240.0317142159</v>
      </c>
      <c r="E182" s="30">
        <v>530778.84897740977</v>
      </c>
      <c r="F182" s="30">
        <v>136099.56153877545</v>
      </c>
      <c r="G182" s="30">
        <v>82161.097919999971</v>
      </c>
      <c r="H182" s="30">
        <v>52850.047012948016</v>
      </c>
      <c r="I182" s="30">
        <v>84537.934004788665</v>
      </c>
      <c r="J182" s="30">
        <v>343846.17660929949</v>
      </c>
      <c r="K182" s="30">
        <v>136620.51027975502</v>
      </c>
      <c r="L182" s="30">
        <v>32748.410068542631</v>
      </c>
      <c r="M182" s="30">
        <v>-21591.360950511997</v>
      </c>
      <c r="N182" s="30">
        <v>37401.81577142857</v>
      </c>
      <c r="O182" s="30">
        <v>25641.835700000011</v>
      </c>
      <c r="P182" s="30">
        <v>214074.38790476188</v>
      </c>
      <c r="Q182" s="30">
        <v>7251409.2965514129</v>
      </c>
      <c r="R182" s="30"/>
      <c r="S182" s="30">
        <v>3030877.793899999</v>
      </c>
      <c r="T182" s="30">
        <v>0</v>
      </c>
      <c r="U182" s="30">
        <v>157381.13279999999</v>
      </c>
      <c r="V182" s="31">
        <v>10439668.223251412</v>
      </c>
      <c r="W182" s="30">
        <v>0</v>
      </c>
      <c r="X182" s="30">
        <v>216056.5</v>
      </c>
      <c r="Y182" s="30"/>
      <c r="Z182" s="30">
        <v>10655724.723251412</v>
      </c>
      <c r="AA182" s="30">
        <v>1383480</v>
      </c>
      <c r="AB182" s="31">
        <v>1335129.296783708</v>
      </c>
      <c r="AC182" s="32">
        <v>532860.14547309757</v>
      </c>
      <c r="AD182" s="33">
        <v>-1734447</v>
      </c>
      <c r="AE182" s="31">
        <v>12172747.165508218</v>
      </c>
      <c r="AF182" s="31">
        <v>11851322.745473098</v>
      </c>
      <c r="AG182" s="31">
        <v>321424.4200351201</v>
      </c>
      <c r="AH182" s="31">
        <v>0</v>
      </c>
      <c r="AI182" s="34">
        <v>2.7121396230466849E-2</v>
      </c>
    </row>
    <row r="183" spans="1:35" ht="13.8" x14ac:dyDescent="0.3">
      <c r="A183" s="28"/>
      <c r="B183" s="28"/>
      <c r="C183" s="2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1"/>
      <c r="W183" s="30"/>
      <c r="X183" s="30"/>
      <c r="Y183" s="30"/>
      <c r="Z183" s="30"/>
      <c r="AA183" s="30"/>
      <c r="AB183" s="31"/>
      <c r="AC183" s="31"/>
      <c r="AD183" s="31"/>
      <c r="AE183" s="31"/>
      <c r="AF183" s="31"/>
      <c r="AG183" s="31"/>
      <c r="AH183" s="31"/>
      <c r="AI183" s="31"/>
    </row>
    <row r="184" spans="1:35" ht="13.8" x14ac:dyDescent="0.3">
      <c r="A184" s="28"/>
      <c r="B184" s="28" t="s">
        <v>246</v>
      </c>
      <c r="C184" s="29"/>
      <c r="D184" s="30">
        <v>3881751785.8487334</v>
      </c>
      <c r="E184" s="30">
        <v>357946320.10573798</v>
      </c>
      <c r="F184" s="30">
        <v>93714951.241612211</v>
      </c>
      <c r="G184" s="30">
        <v>39527982.473279968</v>
      </c>
      <c r="H184" s="30">
        <v>42718783.057460785</v>
      </c>
      <c r="I184" s="30">
        <v>67639063.308144376</v>
      </c>
      <c r="J184" s="30">
        <v>266431154.00163075</v>
      </c>
      <c r="K184" s="30">
        <v>104011322.66366699</v>
      </c>
      <c r="L184" s="30">
        <v>24276455.442692656</v>
      </c>
      <c r="M184" s="30">
        <v>-1208871.079944626</v>
      </c>
      <c r="N184" s="30">
        <v>136316372.01043805</v>
      </c>
      <c r="O184" s="30">
        <v>57472800.795800008</v>
      </c>
      <c r="P184" s="30">
        <v>117492812.39911048</v>
      </c>
      <c r="Q184" s="30">
        <v>5188090932.2683697</v>
      </c>
      <c r="R184" s="30"/>
      <c r="S184" s="30">
        <v>2042938020.8154836</v>
      </c>
      <c r="T184" s="30">
        <v>88358400.1520769</v>
      </c>
      <c r="U184" s="30">
        <v>38094294.528000042</v>
      </c>
      <c r="V184" s="30">
        <v>7357481647.7639256</v>
      </c>
      <c r="W184" s="30">
        <v>41129962.778076001</v>
      </c>
      <c r="X184" s="30">
        <v>15189059.149999997</v>
      </c>
      <c r="Y184" s="30">
        <v>0</v>
      </c>
      <c r="Z184" s="30">
        <v>7413800669.6919947</v>
      </c>
      <c r="AA184" s="30">
        <v>1090522440</v>
      </c>
      <c r="AB184" s="30">
        <v>937735140.36163485</v>
      </c>
      <c r="AC184" s="30">
        <v>506525394.00482959</v>
      </c>
      <c r="AD184" s="30">
        <v>-1657750144</v>
      </c>
      <c r="AE184" s="30">
        <v>8290833500.058466</v>
      </c>
      <c r="AF184" s="30">
        <v>8056414772.6048203</v>
      </c>
      <c r="AG184" s="30">
        <v>234418727.45363536</v>
      </c>
      <c r="AH184" s="30">
        <v>1761845.6464190595</v>
      </c>
      <c r="AI184" s="30"/>
    </row>
    <row r="185" spans="1:35" ht="13.8" x14ac:dyDescent="0.3">
      <c r="A185" s="28"/>
      <c r="B185" s="28"/>
      <c r="C185" s="29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1"/>
      <c r="W185" s="30"/>
      <c r="X185" s="30"/>
      <c r="Y185" s="30"/>
      <c r="Z185" s="30"/>
      <c r="AA185" s="30"/>
      <c r="AB185" s="31"/>
      <c r="AC185" s="31"/>
      <c r="AD185" s="31"/>
      <c r="AE185" s="31"/>
      <c r="AF185" s="31"/>
      <c r="AG185" s="31"/>
      <c r="AH185" s="31"/>
      <c r="AI185" s="31"/>
    </row>
    <row r="186" spans="1:35" ht="14.4" x14ac:dyDescent="0.3">
      <c r="A186">
        <v>7820108</v>
      </c>
      <c r="B186" t="s">
        <v>247</v>
      </c>
      <c r="C186" s="29">
        <v>1505</v>
      </c>
      <c r="D186" s="30">
        <v>3494747.4056970519</v>
      </c>
      <c r="E186" s="30">
        <v>0</v>
      </c>
      <c r="F186" s="30">
        <v>287278.87814285705</v>
      </c>
      <c r="G186" s="30">
        <v>7469.1907199999978</v>
      </c>
      <c r="H186" s="30">
        <v>3035.7295376360175</v>
      </c>
      <c r="I186" s="30">
        <v>94860.7870565044</v>
      </c>
      <c r="J186" s="30">
        <v>652742.79885835247</v>
      </c>
      <c r="K186" s="30">
        <v>0</v>
      </c>
      <c r="L186" s="30">
        <v>0</v>
      </c>
      <c r="M186" s="30">
        <v>-114667.44148758124</v>
      </c>
      <c r="N186" s="30">
        <v>0</v>
      </c>
      <c r="O186" s="30">
        <v>9896.8488666666708</v>
      </c>
      <c r="P186" s="30">
        <v>118754.94992190476</v>
      </c>
      <c r="Q186" s="30">
        <v>4554119.1473133918</v>
      </c>
      <c r="R186" s="30">
        <v>1172702.7653333333</v>
      </c>
      <c r="S186" s="30">
        <v>1660808.5626284743</v>
      </c>
      <c r="T186" s="30">
        <v>905769.30617152597</v>
      </c>
      <c r="U186" s="30">
        <v>0</v>
      </c>
      <c r="V186" s="31">
        <v>8293399.7814467251</v>
      </c>
      <c r="W186" s="30"/>
      <c r="X186" s="30"/>
      <c r="Y186" s="30">
        <v>7234371.0593142612</v>
      </c>
      <c r="Z186" s="30">
        <v>15527770.840760987</v>
      </c>
      <c r="AA186" s="30">
        <v>79380</v>
      </c>
      <c r="AB186" s="31">
        <v>1096456.469390342</v>
      </c>
      <c r="AC186" s="31"/>
      <c r="AD186" s="31">
        <v>-574662</v>
      </c>
      <c r="AE186" s="31">
        <v>16128945.310151329</v>
      </c>
      <c r="AF186" s="31">
        <v>15158311.140000001</v>
      </c>
      <c r="AG186" s="31">
        <v>970634.17015132867</v>
      </c>
      <c r="AH186" s="31">
        <v>0</v>
      </c>
      <c r="AI186" s="34">
        <v>6.4033134112810447E-2</v>
      </c>
    </row>
    <row r="187" spans="1:35" ht="14.4" x14ac:dyDescent="0.3">
      <c r="A187">
        <v>7820110</v>
      </c>
      <c r="B187" t="s">
        <v>248</v>
      </c>
      <c r="C187" s="29">
        <v>382</v>
      </c>
      <c r="D187" s="30">
        <v>887038.87639619515</v>
      </c>
      <c r="E187" s="30">
        <v>113357.29186703476</v>
      </c>
      <c r="F187" s="30">
        <v>0</v>
      </c>
      <c r="G187" s="30">
        <v>0</v>
      </c>
      <c r="H187" s="30">
        <v>26076.994975543195</v>
      </c>
      <c r="I187" s="30">
        <v>21537.138929182453</v>
      </c>
      <c r="J187" s="30">
        <v>80050.654577106616</v>
      </c>
      <c r="K187" s="30">
        <v>363.92699257022053</v>
      </c>
      <c r="L187" s="30">
        <v>0</v>
      </c>
      <c r="M187" s="30">
        <v>-12889.492149152749</v>
      </c>
      <c r="N187" s="30">
        <v>25713.748342857143</v>
      </c>
      <c r="O187" s="30">
        <v>2699.1406000000011</v>
      </c>
      <c r="P187" s="30">
        <v>14196.51204</v>
      </c>
      <c r="Q187" s="30">
        <v>1158144.792571337</v>
      </c>
      <c r="R187" s="30"/>
      <c r="S187" s="30">
        <v>277006.14091999986</v>
      </c>
      <c r="T187" s="30"/>
      <c r="U187" s="30">
        <v>0</v>
      </c>
      <c r="V187" s="31">
        <v>1435150.9334913369</v>
      </c>
      <c r="W187" s="30"/>
      <c r="X187" s="30"/>
      <c r="Y187" s="30">
        <v>1829986.9938472179</v>
      </c>
      <c r="Z187" s="30">
        <v>3265137.9273385545</v>
      </c>
      <c r="AA187" s="30">
        <v>204120</v>
      </c>
      <c r="AB187" s="31">
        <v>180139.43937134673</v>
      </c>
      <c r="AC187" s="31"/>
      <c r="AD187" s="31">
        <v>-129190</v>
      </c>
      <c r="AE187" s="31">
        <v>3520207.366709901</v>
      </c>
      <c r="AF187" s="31">
        <v>3242593.6</v>
      </c>
      <c r="AG187" s="31">
        <v>277613.76670990093</v>
      </c>
      <c r="AH187" s="31">
        <v>0</v>
      </c>
      <c r="AI187" s="34">
        <v>8.5614727269523044E-2</v>
      </c>
    </row>
    <row r="188" spans="1:35" ht="14.4" x14ac:dyDescent="0.3">
      <c r="A188">
        <v>7820119</v>
      </c>
      <c r="B188" t="s">
        <v>249</v>
      </c>
      <c r="C188" s="29">
        <v>1894</v>
      </c>
      <c r="D188" s="30">
        <v>4398040.9211895121</v>
      </c>
      <c r="E188" s="30">
        <v>0</v>
      </c>
      <c r="F188" s="30">
        <v>361532.35561632639</v>
      </c>
      <c r="G188" s="30">
        <v>19897.924078079996</v>
      </c>
      <c r="H188" s="30">
        <v>90400.24924854975</v>
      </c>
      <c r="I188" s="30">
        <v>74662.081621165838</v>
      </c>
      <c r="J188" s="30">
        <v>277508.93586730299</v>
      </c>
      <c r="K188" s="30">
        <v>1261.6135742434312</v>
      </c>
      <c r="L188" s="30">
        <v>0</v>
      </c>
      <c r="M188" s="30">
        <v>-5046.6593409427442</v>
      </c>
      <c r="N188" s="30">
        <v>0</v>
      </c>
      <c r="O188" s="30">
        <v>0</v>
      </c>
      <c r="P188" s="30">
        <v>154584.24221333332</v>
      </c>
      <c r="Q188" s="30">
        <v>5372841.6640675701</v>
      </c>
      <c r="R188" s="30"/>
      <c r="S188" s="30">
        <v>417005.64608851413</v>
      </c>
      <c r="T188" s="30">
        <v>17680.516761486011</v>
      </c>
      <c r="U188" s="30">
        <v>0</v>
      </c>
      <c r="V188" s="31">
        <v>5807527.826917571</v>
      </c>
      <c r="W188" s="30"/>
      <c r="X188" s="30"/>
      <c r="Y188" s="30">
        <v>4472440.9770809505</v>
      </c>
      <c r="Z188" s="30">
        <v>10279968.803998522</v>
      </c>
      <c r="AA188" s="30">
        <v>260820</v>
      </c>
      <c r="AB188" s="31">
        <v>573271.68944823649</v>
      </c>
      <c r="AC188" s="31"/>
      <c r="AD188" s="31">
        <v>-471457</v>
      </c>
      <c r="AE188" s="31">
        <v>10642603.49344676</v>
      </c>
      <c r="AF188" s="31">
        <v>9629342.0999999996</v>
      </c>
      <c r="AG188" s="31">
        <v>1013261.3934467603</v>
      </c>
      <c r="AH188" s="31">
        <v>0</v>
      </c>
      <c r="AI188" s="34">
        <v>0.10522644049033841</v>
      </c>
    </row>
    <row r="189" spans="1:35" ht="14.4" x14ac:dyDescent="0.3">
      <c r="A189">
        <v>7820120</v>
      </c>
      <c r="B189" t="s">
        <v>250</v>
      </c>
      <c r="C189" s="29">
        <v>13659</v>
      </c>
      <c r="D189" s="30">
        <v>31717445.059412643</v>
      </c>
      <c r="E189" s="30">
        <v>2105111.590730757</v>
      </c>
      <c r="F189" s="30">
        <v>844466.28365714254</v>
      </c>
      <c r="G189" s="30">
        <v>91393.896378239981</v>
      </c>
      <c r="H189" s="30">
        <v>706251.94725429488</v>
      </c>
      <c r="I189" s="30">
        <v>583297.51266535802</v>
      </c>
      <c r="J189" s="30">
        <v>2168038.5614633043</v>
      </c>
      <c r="K189" s="30">
        <v>9856.3560487768063</v>
      </c>
      <c r="L189" s="30">
        <v>0</v>
      </c>
      <c r="M189" s="30">
        <v>168394.91305938503</v>
      </c>
      <c r="N189" s="30">
        <v>1859181.9256380952</v>
      </c>
      <c r="O189" s="30">
        <v>449.85676666666683</v>
      </c>
      <c r="P189" s="30">
        <v>968066.91625142854</v>
      </c>
      <c r="Q189" s="30">
        <v>41221954.819326088</v>
      </c>
      <c r="R189" s="30"/>
      <c r="S189" s="30">
        <v>5334785.7864999995</v>
      </c>
      <c r="T189" s="30"/>
      <c r="U189" s="30">
        <v>0</v>
      </c>
      <c r="V189" s="31">
        <v>46556740.605826087</v>
      </c>
      <c r="W189" s="30"/>
      <c r="X189" s="30"/>
      <c r="Y189" s="30">
        <v>20004346.44730274</v>
      </c>
      <c r="Z189" s="30">
        <v>66561087.053128824</v>
      </c>
      <c r="AA189" s="30">
        <v>4127760</v>
      </c>
      <c r="AB189" s="31">
        <v>5434432.5848951042</v>
      </c>
      <c r="AC189" s="31"/>
      <c r="AD189" s="31">
        <v>-3156305</v>
      </c>
      <c r="AE189" s="31">
        <v>72966974.638023928</v>
      </c>
      <c r="AF189" s="31">
        <v>75071894.680000007</v>
      </c>
      <c r="AG189" s="31">
        <v>-2104920.0419760793</v>
      </c>
      <c r="AH189" s="31">
        <v>2104920.0419760793</v>
      </c>
      <c r="AI189" s="34">
        <v>-2.8038722759675516E-2</v>
      </c>
    </row>
    <row r="190" spans="1:35" ht="14.4" x14ac:dyDescent="0.3">
      <c r="A190">
        <v>7820121</v>
      </c>
      <c r="B190" t="s">
        <v>251</v>
      </c>
      <c r="C190" s="29">
        <v>179</v>
      </c>
      <c r="D190" s="30">
        <v>415654.34260449983</v>
      </c>
      <c r="E190" s="30">
        <v>0</v>
      </c>
      <c r="F190" s="30">
        <v>0</v>
      </c>
      <c r="G190" s="30">
        <v>0</v>
      </c>
      <c r="H190" s="30">
        <v>3476.9326634057597</v>
      </c>
      <c r="I190" s="30">
        <v>2871.6185238909934</v>
      </c>
      <c r="J190" s="30">
        <v>10673.420610280884</v>
      </c>
      <c r="K190" s="30">
        <v>48.523599009362741</v>
      </c>
      <c r="L190" s="30">
        <v>0</v>
      </c>
      <c r="M190" s="30">
        <v>11029.896167769621</v>
      </c>
      <c r="N190" s="30">
        <v>28830.566323809522</v>
      </c>
      <c r="O190" s="30">
        <v>0</v>
      </c>
      <c r="P190" s="30">
        <v>18703.341259047618</v>
      </c>
      <c r="Q190" s="30">
        <v>491288.64175171359</v>
      </c>
      <c r="R190" s="30"/>
      <c r="S190" s="30">
        <v>129344.692</v>
      </c>
      <c r="T190" s="30"/>
      <c r="U190" s="30">
        <v>0</v>
      </c>
      <c r="V190" s="31">
        <v>620633.33375171362</v>
      </c>
      <c r="W190" s="30"/>
      <c r="X190" s="30"/>
      <c r="Y190" s="30">
        <v>860433.50140681257</v>
      </c>
      <c r="Z190" s="30">
        <v>1481066.8351585262</v>
      </c>
      <c r="AA190" s="30">
        <v>192780</v>
      </c>
      <c r="AB190" s="31">
        <v>84097.908150298987</v>
      </c>
      <c r="AC190" s="31"/>
      <c r="AD190" s="31">
        <v>-63443</v>
      </c>
      <c r="AE190" s="31">
        <v>1694501.7433088252</v>
      </c>
      <c r="AF190" s="31">
        <v>1595801.1</v>
      </c>
      <c r="AG190" s="31">
        <v>98700.643308825092</v>
      </c>
      <c r="AH190" s="31">
        <v>0</v>
      </c>
      <c r="AI190" s="34">
        <v>6.1850216363947289E-2</v>
      </c>
    </row>
    <row r="191" spans="1:35" ht="14.4" x14ac:dyDescent="0.3">
      <c r="A191">
        <v>7820212</v>
      </c>
      <c r="B191" t="s">
        <v>252</v>
      </c>
      <c r="C191" s="29">
        <v>917</v>
      </c>
      <c r="D191" s="30">
        <v>2129357.7216107617</v>
      </c>
      <c r="E191" s="30">
        <v>313399.5716323902</v>
      </c>
      <c r="F191" s="30">
        <v>0</v>
      </c>
      <c r="G191" s="30">
        <v>0</v>
      </c>
      <c r="H191" s="30">
        <v>39550.109046240519</v>
      </c>
      <c r="I191" s="30">
        <v>32664.66070926005</v>
      </c>
      <c r="J191" s="30">
        <v>121410.15944194506</v>
      </c>
      <c r="K191" s="30">
        <v>551.95593873150119</v>
      </c>
      <c r="L191" s="30">
        <v>0</v>
      </c>
      <c r="M191" s="30">
        <v>23780.535492736992</v>
      </c>
      <c r="N191" s="30">
        <v>75582.836038095236</v>
      </c>
      <c r="O191" s="30">
        <v>10796.562400000004</v>
      </c>
      <c r="P191" s="30">
        <v>14196.51204</v>
      </c>
      <c r="Q191" s="30">
        <v>2761290.6243501613</v>
      </c>
      <c r="R191" s="30"/>
      <c r="S191" s="30">
        <v>475367.81575000001</v>
      </c>
      <c r="T191" s="30"/>
      <c r="U191" s="30">
        <v>0</v>
      </c>
      <c r="V191" s="31">
        <v>3236658.4401001614</v>
      </c>
      <c r="W191" s="30"/>
      <c r="X191" s="30"/>
      <c r="Y191" s="30">
        <v>4407919.1105589224</v>
      </c>
      <c r="Z191" s="30">
        <v>7644577.5506590838</v>
      </c>
      <c r="AA191" s="30">
        <v>703080</v>
      </c>
      <c r="AB191" s="31">
        <v>404111.00015340326</v>
      </c>
      <c r="AC191" s="31"/>
      <c r="AD191" s="31">
        <v>-317499</v>
      </c>
      <c r="AE191" s="31">
        <v>8434269.5508124866</v>
      </c>
      <c r="AF191" s="31">
        <v>7556212.9500000002</v>
      </c>
      <c r="AG191" s="31">
        <v>878056.60081248637</v>
      </c>
      <c r="AH191" s="31">
        <v>0</v>
      </c>
      <c r="AI191" s="34">
        <v>0.11620326301318525</v>
      </c>
    </row>
    <row r="192" spans="1:35" ht="14.4" x14ac:dyDescent="0.3">
      <c r="A192">
        <v>7820412</v>
      </c>
      <c r="B192" t="s">
        <v>253</v>
      </c>
      <c r="C192" s="29">
        <v>3859</v>
      </c>
      <c r="D192" s="30">
        <v>8960950.3246411439</v>
      </c>
      <c r="E192" s="30">
        <v>362076.52637529332</v>
      </c>
      <c r="F192" s="30">
        <v>371076.50439183658</v>
      </c>
      <c r="G192" s="30">
        <v>0</v>
      </c>
      <c r="H192" s="30">
        <v>121509.80080684058</v>
      </c>
      <c r="I192" s="30">
        <v>83313.110212165004</v>
      </c>
      <c r="J192" s="30">
        <v>789510.96114852175</v>
      </c>
      <c r="K192" s="30">
        <v>6170.3382064927546</v>
      </c>
      <c r="L192" s="30">
        <v>0</v>
      </c>
      <c r="M192" s="30">
        <v>405171.76407676982</v>
      </c>
      <c r="N192" s="30">
        <v>153503.28556190475</v>
      </c>
      <c r="O192" s="30">
        <v>7197.7082666666693</v>
      </c>
      <c r="P192" s="30">
        <v>226017.48533523807</v>
      </c>
      <c r="Q192" s="30">
        <v>11486497.809022872</v>
      </c>
      <c r="R192" s="30"/>
      <c r="S192" s="30">
        <v>1313740.2577049991</v>
      </c>
      <c r="T192" s="30"/>
      <c r="U192" s="30">
        <v>0</v>
      </c>
      <c r="V192" s="31">
        <v>12800238.066727871</v>
      </c>
      <c r="W192" s="30"/>
      <c r="X192" s="30"/>
      <c r="Y192" s="30">
        <v>5651714.8356498489</v>
      </c>
      <c r="Z192" s="30">
        <v>18451952.902377721</v>
      </c>
      <c r="AA192" s="30">
        <v>1462860</v>
      </c>
      <c r="AB192" s="31">
        <v>1525679.3435545079</v>
      </c>
      <c r="AC192" s="31"/>
      <c r="AD192" s="31">
        <v>-915979</v>
      </c>
      <c r="AE192" s="31">
        <v>20524513.245932229</v>
      </c>
      <c r="AF192" s="31">
        <v>21732573.739999998</v>
      </c>
      <c r="AG192" s="31">
        <v>-1208060.4940677695</v>
      </c>
      <c r="AH192" s="31">
        <v>1208060.4940677695</v>
      </c>
      <c r="AI192" s="34">
        <v>-5.5587548374183941E-2</v>
      </c>
    </row>
    <row r="193" spans="1:35" ht="14.4" x14ac:dyDescent="0.3">
      <c r="A193">
        <v>7820512</v>
      </c>
      <c r="B193" t="s">
        <v>254</v>
      </c>
      <c r="C193" s="29">
        <v>359</v>
      </c>
      <c r="D193" s="30">
        <v>833630.77650846611</v>
      </c>
      <c r="E193" s="30">
        <v>108689.63867250978</v>
      </c>
      <c r="F193" s="30">
        <v>4772.0743877551004</v>
      </c>
      <c r="G193" s="30">
        <v>0</v>
      </c>
      <c r="H193" s="30">
        <v>12603.880904845879</v>
      </c>
      <c r="I193" s="30">
        <v>10409.617149104852</v>
      </c>
      <c r="J193" s="30">
        <v>38691.149712268205</v>
      </c>
      <c r="K193" s="30">
        <v>175.89804640893993</v>
      </c>
      <c r="L193" s="30">
        <v>0</v>
      </c>
      <c r="M193" s="30">
        <v>14094.986916265298</v>
      </c>
      <c r="N193" s="30">
        <v>4675.2269714285712</v>
      </c>
      <c r="O193" s="30">
        <v>0</v>
      </c>
      <c r="P193" s="30">
        <v>32674.511838095237</v>
      </c>
      <c r="Q193" s="30">
        <v>1060417.7611071481</v>
      </c>
      <c r="R193" s="30"/>
      <c r="S193" s="30">
        <v>195418.82337499998</v>
      </c>
      <c r="T193" s="30"/>
      <c r="U193" s="30">
        <v>0</v>
      </c>
      <c r="V193" s="31">
        <v>1255836.5844821481</v>
      </c>
      <c r="W193" s="30"/>
      <c r="X193" s="30"/>
      <c r="Y193" s="30">
        <v>1725673.893882937</v>
      </c>
      <c r="Z193" s="30">
        <v>2981510.4783650851</v>
      </c>
      <c r="AA193" s="30">
        <v>294840</v>
      </c>
      <c r="AB193" s="31">
        <v>157776.77342837444</v>
      </c>
      <c r="AC193" s="31"/>
      <c r="AD193" s="31">
        <v>-122015</v>
      </c>
      <c r="AE193" s="31">
        <v>3312112.2517934595</v>
      </c>
      <c r="AF193" s="31">
        <v>2950332</v>
      </c>
      <c r="AG193" s="31">
        <v>361780.25179345952</v>
      </c>
      <c r="AH193" s="31">
        <v>0</v>
      </c>
      <c r="AI193" s="34">
        <v>0.12262357314141578</v>
      </c>
    </row>
    <row r="194" spans="1:35" ht="14.4" x14ac:dyDescent="0.3">
      <c r="A194">
        <v>7820612</v>
      </c>
      <c r="B194" t="s">
        <v>255</v>
      </c>
      <c r="C194" s="29">
        <v>384</v>
      </c>
      <c r="D194" s="30">
        <v>891683.05899512814</v>
      </c>
      <c r="E194" s="30">
        <v>126693.44385139178</v>
      </c>
      <c r="F194" s="30">
        <v>4199.4254612244877</v>
      </c>
      <c r="G194" s="30">
        <v>0</v>
      </c>
      <c r="H194" s="30">
        <v>2679.0346412093463</v>
      </c>
      <c r="I194" s="30">
        <v>4285.3330601505777</v>
      </c>
      <c r="J194" s="30">
        <v>17429.990519365412</v>
      </c>
      <c r="K194" s="30">
        <v>6925.4636547341252</v>
      </c>
      <c r="L194" s="30">
        <v>1660.0576532440964</v>
      </c>
      <c r="M194" s="30">
        <v>-5656.8097365504873</v>
      </c>
      <c r="N194" s="30">
        <v>0</v>
      </c>
      <c r="O194" s="30">
        <v>0</v>
      </c>
      <c r="P194" s="30">
        <v>34251.902064761904</v>
      </c>
      <c r="Q194" s="30">
        <v>1084150.9001646594</v>
      </c>
      <c r="R194" s="30"/>
      <c r="S194" s="30">
        <v>212441.62612499998</v>
      </c>
      <c r="T194" s="30"/>
      <c r="U194" s="30">
        <v>0</v>
      </c>
      <c r="V194" s="31">
        <v>1296592.5262896593</v>
      </c>
      <c r="W194" s="30"/>
      <c r="X194" s="30"/>
      <c r="Y194" s="30">
        <v>1845846.170615732</v>
      </c>
      <c r="Z194" s="30">
        <v>3142438.6969053913</v>
      </c>
      <c r="AA194" s="30">
        <v>272160</v>
      </c>
      <c r="AB194" s="31">
        <v>162301.58414817881</v>
      </c>
      <c r="AC194" s="31"/>
      <c r="AD194" s="31">
        <v>-131952</v>
      </c>
      <c r="AE194" s="31">
        <v>3444948.2810535701</v>
      </c>
      <c r="AF194" s="31">
        <v>3087370.11</v>
      </c>
      <c r="AG194" s="31">
        <v>357578.17105357023</v>
      </c>
      <c r="AH194" s="31">
        <v>0</v>
      </c>
      <c r="AI194" s="34">
        <v>0.11581966473516525</v>
      </c>
    </row>
    <row r="195" spans="1:35" ht="14.4" x14ac:dyDescent="0.3">
      <c r="A195">
        <v>7830103</v>
      </c>
      <c r="B195" t="s">
        <v>256</v>
      </c>
      <c r="C195" s="29">
        <v>147</v>
      </c>
      <c r="D195" s="30">
        <v>341347.42102157249</v>
      </c>
      <c r="E195" s="30">
        <v>0</v>
      </c>
      <c r="F195" s="30">
        <v>14507.106138775503</v>
      </c>
      <c r="G195" s="30">
        <v>2782.6396799999993</v>
      </c>
      <c r="H195" s="30">
        <v>14649.919843073227</v>
      </c>
      <c r="I195" s="30">
        <v>4238.7240139403457</v>
      </c>
      <c r="J195" s="30">
        <v>0</v>
      </c>
      <c r="K195" s="30">
        <v>0</v>
      </c>
      <c r="L195" s="30">
        <v>0</v>
      </c>
      <c r="M195" s="30">
        <v>12815.903880500282</v>
      </c>
      <c r="N195" s="30">
        <v>11688.067428571429</v>
      </c>
      <c r="O195" s="30">
        <v>0</v>
      </c>
      <c r="P195" s="30">
        <v>6309.5609066666666</v>
      </c>
      <c r="Q195" s="30">
        <v>408339.34291310003</v>
      </c>
      <c r="R195" s="30"/>
      <c r="S195" s="30">
        <v>105109.3015</v>
      </c>
      <c r="T195" s="30"/>
      <c r="U195" s="30">
        <v>0</v>
      </c>
      <c r="V195" s="31">
        <v>513448.64441310003</v>
      </c>
      <c r="W195" s="30"/>
      <c r="X195" s="30"/>
      <c r="Y195" s="30">
        <v>704209.65470036922</v>
      </c>
      <c r="Z195" s="30">
        <v>1217658.2991134692</v>
      </c>
      <c r="AA195" s="30">
        <v>136080</v>
      </c>
      <c r="AB195" s="31">
        <v>68289.228247410734</v>
      </c>
      <c r="AC195" s="31"/>
      <c r="AD195" s="31">
        <v>-52510</v>
      </c>
      <c r="AE195" s="31">
        <v>1369517.5273608798</v>
      </c>
      <c r="AF195" s="31">
        <v>1295309.77</v>
      </c>
      <c r="AG195" s="31">
        <v>74207.757360879797</v>
      </c>
      <c r="AH195" s="31">
        <v>0</v>
      </c>
      <c r="AI195" s="34">
        <v>5.7289583603526588E-2</v>
      </c>
    </row>
    <row r="196" spans="1:35" ht="14.4" x14ac:dyDescent="0.3">
      <c r="A196">
        <v>7830110</v>
      </c>
      <c r="B196" t="s">
        <v>257</v>
      </c>
      <c r="C196" s="29">
        <v>306</v>
      </c>
      <c r="D196" s="30">
        <v>710559.93763674272</v>
      </c>
      <c r="E196" s="30">
        <v>0</v>
      </c>
      <c r="F196" s="30">
        <v>7826.2019959183644</v>
      </c>
      <c r="G196" s="30">
        <v>0</v>
      </c>
      <c r="H196" s="30">
        <v>9996.1814072915586</v>
      </c>
      <c r="I196" s="30">
        <v>8255.9032561866079</v>
      </c>
      <c r="J196" s="30">
        <v>30686.08425455754</v>
      </c>
      <c r="K196" s="30">
        <v>139.50534715191787</v>
      </c>
      <c r="L196" s="30">
        <v>0</v>
      </c>
      <c r="M196" s="30">
        <v>22338.949380044738</v>
      </c>
      <c r="N196" s="30">
        <v>0</v>
      </c>
      <c r="O196" s="30">
        <v>8097.4218000000028</v>
      </c>
      <c r="P196" s="30">
        <v>14196.51204</v>
      </c>
      <c r="Q196" s="30">
        <v>812096.69711789337</v>
      </c>
      <c r="R196" s="30"/>
      <c r="S196" s="30">
        <v>179360.88114000004</v>
      </c>
      <c r="T196" s="30"/>
      <c r="U196" s="30">
        <v>0</v>
      </c>
      <c r="V196" s="31">
        <v>991457.57825789344</v>
      </c>
      <c r="W196" s="30"/>
      <c r="X196" s="30"/>
      <c r="Y196" s="30">
        <v>1470908.6672094113</v>
      </c>
      <c r="Z196" s="30">
        <v>2462366.2454673047</v>
      </c>
      <c r="AA196" s="30">
        <v>158760</v>
      </c>
      <c r="AB196" s="31">
        <v>130615.51808177307</v>
      </c>
      <c r="AC196" s="31"/>
      <c r="AD196" s="31">
        <v>-105868</v>
      </c>
      <c r="AE196" s="31">
        <v>2645873.7635490778</v>
      </c>
      <c r="AF196" s="31">
        <v>2439761.56</v>
      </c>
      <c r="AG196" s="31">
        <v>206112.20354907773</v>
      </c>
      <c r="AH196" s="31">
        <v>0</v>
      </c>
      <c r="AI196" s="34">
        <v>8.4480470111627515E-2</v>
      </c>
    </row>
    <row r="197" spans="1:35" ht="14.4" x14ac:dyDescent="0.3">
      <c r="A197">
        <v>7830210</v>
      </c>
      <c r="B197" t="s">
        <v>258</v>
      </c>
      <c r="C197" s="29">
        <v>473</v>
      </c>
      <c r="D197" s="30">
        <v>1098349.1846476449</v>
      </c>
      <c r="E197" s="30">
        <v>113357.29186703476</v>
      </c>
      <c r="F197" s="30">
        <v>15843.286967346932</v>
      </c>
      <c r="G197" s="30">
        <v>11277.013439999997</v>
      </c>
      <c r="H197" s="30">
        <v>11659.367730404534</v>
      </c>
      <c r="I197" s="30">
        <v>44161.589726634302</v>
      </c>
      <c r="J197" s="30">
        <v>36833.765243322261</v>
      </c>
      <c r="K197" s="30">
        <v>0</v>
      </c>
      <c r="L197" s="30">
        <v>0</v>
      </c>
      <c r="M197" s="30">
        <v>-25970.646561054935</v>
      </c>
      <c r="N197" s="30">
        <v>24155.33935238095</v>
      </c>
      <c r="O197" s="30">
        <v>5398.2812000000022</v>
      </c>
      <c r="P197" s="30">
        <v>27716.999697142855</v>
      </c>
      <c r="Q197" s="30">
        <v>1362781.4733108564</v>
      </c>
      <c r="R197" s="30"/>
      <c r="S197" s="30">
        <v>295807.66652000026</v>
      </c>
      <c r="T197" s="30"/>
      <c r="U197" s="30">
        <v>0</v>
      </c>
      <c r="V197" s="31">
        <v>1658589.1398308566</v>
      </c>
      <c r="W197" s="30"/>
      <c r="X197" s="30"/>
      <c r="Y197" s="30">
        <v>2316883.8447309439</v>
      </c>
      <c r="Z197" s="30">
        <v>3975472.9845618005</v>
      </c>
      <c r="AA197" s="30">
        <v>272160</v>
      </c>
      <c r="AB197" s="31">
        <v>206736.41242317087</v>
      </c>
      <c r="AC197" s="31"/>
      <c r="AD197" s="31">
        <v>-166056</v>
      </c>
      <c r="AE197" s="31">
        <v>4288313.3969849721</v>
      </c>
      <c r="AF197" s="31">
        <v>3871333.34</v>
      </c>
      <c r="AG197" s="31">
        <v>416980.05698497221</v>
      </c>
      <c r="AH197" s="31">
        <v>0</v>
      </c>
      <c r="AI197" s="34">
        <v>0.10770967528850725</v>
      </c>
    </row>
    <row r="198" spans="1:35" ht="14.4" x14ac:dyDescent="0.3">
      <c r="A198">
        <v>7830310</v>
      </c>
      <c r="B198" t="s">
        <v>259</v>
      </c>
      <c r="C198" s="29">
        <v>294</v>
      </c>
      <c r="D198" s="30">
        <v>682694.84204314498</v>
      </c>
      <c r="E198" s="30">
        <v>0</v>
      </c>
      <c r="F198" s="30">
        <v>15461.521016326524</v>
      </c>
      <c r="G198" s="30">
        <v>3807.8227199999988</v>
      </c>
      <c r="H198" s="30">
        <v>17384.663317028801</v>
      </c>
      <c r="I198" s="30">
        <v>14358.092619454968</v>
      </c>
      <c r="J198" s="30">
        <v>53367.103051404418</v>
      </c>
      <c r="K198" s="30">
        <v>242.61799504681369</v>
      </c>
      <c r="L198" s="30">
        <v>0</v>
      </c>
      <c r="M198" s="30">
        <v>4559.9815814564936</v>
      </c>
      <c r="N198" s="30">
        <v>32726.588799999998</v>
      </c>
      <c r="O198" s="30">
        <v>0</v>
      </c>
      <c r="P198" s="30">
        <v>20280.731485714285</v>
      </c>
      <c r="Q198" s="30">
        <v>844883.96462957736</v>
      </c>
      <c r="R198" s="30"/>
      <c r="S198" s="30">
        <v>214037.58680000002</v>
      </c>
      <c r="T198" s="30"/>
      <c r="U198" s="30">
        <v>0</v>
      </c>
      <c r="V198" s="31">
        <v>1058921.5514295774</v>
      </c>
      <c r="W198" s="30"/>
      <c r="X198" s="30"/>
      <c r="Y198" s="30">
        <v>1413225.9743776699</v>
      </c>
      <c r="Z198" s="30">
        <v>2472147.5258072475</v>
      </c>
      <c r="AA198" s="30">
        <v>294840</v>
      </c>
      <c r="AB198" s="31">
        <v>134388.76080748974</v>
      </c>
      <c r="AC198" s="31"/>
      <c r="AD198" s="31">
        <v>-99513</v>
      </c>
      <c r="AE198" s="31">
        <v>2801863.2866147375</v>
      </c>
      <c r="AF198" s="31">
        <v>2514853.36</v>
      </c>
      <c r="AG198" s="31">
        <v>287009.9266147376</v>
      </c>
      <c r="AH198" s="31">
        <v>0</v>
      </c>
      <c r="AI198" s="34">
        <v>0.11412590935907993</v>
      </c>
    </row>
    <row r="199" spans="1:35" ht="14.4" x14ac:dyDescent="0.3">
      <c r="A199">
        <v>7830410</v>
      </c>
      <c r="B199" t="s">
        <v>260</v>
      </c>
      <c r="C199" s="29">
        <v>707</v>
      </c>
      <c r="D199" s="30">
        <v>1641718.548722801</v>
      </c>
      <c r="E199" s="30">
        <v>250719.65730591214</v>
      </c>
      <c r="F199" s="30">
        <v>0</v>
      </c>
      <c r="G199" s="30">
        <v>0</v>
      </c>
      <c r="H199" s="30">
        <v>16100.757315454875</v>
      </c>
      <c r="I199" s="30">
        <v>42858.209474285723</v>
      </c>
      <c r="J199" s="30">
        <v>37300.860092422357</v>
      </c>
      <c r="K199" s="30">
        <v>0</v>
      </c>
      <c r="L199" s="30">
        <v>0</v>
      </c>
      <c r="M199" s="30">
        <v>-19516.989301163994</v>
      </c>
      <c r="N199" s="30">
        <v>0</v>
      </c>
      <c r="O199" s="30">
        <v>4948.4244333333354</v>
      </c>
      <c r="P199" s="30">
        <v>100276.95012380953</v>
      </c>
      <c r="Q199" s="30">
        <v>2074406.4181668551</v>
      </c>
      <c r="R199" s="30"/>
      <c r="S199" s="30">
        <v>202982.17449999999</v>
      </c>
      <c r="T199" s="30"/>
      <c r="U199" s="30">
        <v>0</v>
      </c>
      <c r="V199" s="31">
        <v>2277388.5926668551</v>
      </c>
      <c r="W199" s="30"/>
      <c r="X199" s="30"/>
      <c r="Y199" s="30">
        <v>3398471.9860034441</v>
      </c>
      <c r="Z199" s="30">
        <v>5675860.5786702987</v>
      </c>
      <c r="AA199" s="30">
        <v>385560</v>
      </c>
      <c r="AB199" s="31">
        <v>285307.29173702234</v>
      </c>
      <c r="AC199" s="31"/>
      <c r="AD199" s="31">
        <v>-242881</v>
      </c>
      <c r="AE199" s="31">
        <v>6103846.8704073206</v>
      </c>
      <c r="AF199" s="31">
        <v>5436004</v>
      </c>
      <c r="AG199" s="31">
        <v>667842.87040732056</v>
      </c>
      <c r="AH199" s="31">
        <v>0</v>
      </c>
      <c r="AI199" s="34">
        <v>0.1228554781062193</v>
      </c>
    </row>
    <row r="200" spans="1:35" ht="14.4" x14ac:dyDescent="0.3">
      <c r="A200">
        <v>7830610</v>
      </c>
      <c r="B200" t="s">
        <v>261</v>
      </c>
      <c r="C200" s="29">
        <v>770</v>
      </c>
      <c r="D200" s="30">
        <v>1788010.3005891892</v>
      </c>
      <c r="E200" s="30">
        <v>292061.72845741897</v>
      </c>
      <c r="F200" s="30">
        <v>0</v>
      </c>
      <c r="G200" s="30">
        <v>0</v>
      </c>
      <c r="H200" s="30">
        <v>27380.844724320359</v>
      </c>
      <c r="I200" s="30">
        <v>22613.995875641576</v>
      </c>
      <c r="J200" s="30">
        <v>84053.187305961954</v>
      </c>
      <c r="K200" s="30">
        <v>382.12334219873162</v>
      </c>
      <c r="L200" s="30">
        <v>0</v>
      </c>
      <c r="M200" s="30">
        <v>-7832.9776374487556</v>
      </c>
      <c r="N200" s="30">
        <v>70907.609066666657</v>
      </c>
      <c r="O200" s="30">
        <v>0</v>
      </c>
      <c r="P200" s="30">
        <v>13520.487657142856</v>
      </c>
      <c r="Q200" s="30">
        <v>2291097.2993810913</v>
      </c>
      <c r="R200" s="30"/>
      <c r="S200" s="30">
        <v>322676.90191999997</v>
      </c>
      <c r="T200" s="30"/>
      <c r="U200" s="30">
        <v>0</v>
      </c>
      <c r="V200" s="31">
        <v>2613774.2013010914</v>
      </c>
      <c r="W200" s="30"/>
      <c r="X200" s="30"/>
      <c r="Y200" s="30">
        <v>3771671.3751433971</v>
      </c>
      <c r="Z200" s="30">
        <v>6385445.576444488</v>
      </c>
      <c r="AA200" s="30">
        <v>249480</v>
      </c>
      <c r="AB200" s="31">
        <v>331188.16195944929</v>
      </c>
      <c r="AC200" s="31"/>
      <c r="AD200" s="31">
        <v>-271793</v>
      </c>
      <c r="AE200" s="31">
        <v>6694320.7384039368</v>
      </c>
      <c r="AF200" s="31">
        <v>6082965.0800000001</v>
      </c>
      <c r="AG200" s="31">
        <v>611355.65840393677</v>
      </c>
      <c r="AH200" s="31">
        <v>0</v>
      </c>
      <c r="AI200" s="34">
        <v>0.10050290448222279</v>
      </c>
    </row>
    <row r="201" spans="1:35" ht="14.4" x14ac:dyDescent="0.3">
      <c r="A201"/>
      <c r="B201"/>
      <c r="C201" s="2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1"/>
      <c r="W201" s="30"/>
      <c r="X201" s="30"/>
      <c r="Y201" s="30"/>
      <c r="Z201" s="30"/>
      <c r="AA201" s="30"/>
      <c r="AB201" s="31"/>
      <c r="AC201" s="31"/>
      <c r="AD201" s="31"/>
      <c r="AE201" s="31"/>
      <c r="AF201" s="31"/>
      <c r="AG201" s="31"/>
      <c r="AH201" s="31"/>
      <c r="AI201" s="31"/>
    </row>
    <row r="202" spans="1:35" ht="14.4" x14ac:dyDescent="0.3">
      <c r="A202"/>
      <c r="B202" t="s">
        <v>262</v>
      </c>
      <c r="C202" s="29"/>
      <c r="D202" s="30">
        <v>59991228.721716501</v>
      </c>
      <c r="E202" s="30">
        <v>3785466.7407597434</v>
      </c>
      <c r="F202" s="30">
        <v>1926963.6377755092</v>
      </c>
      <c r="G202" s="30">
        <v>136628.48701631997</v>
      </c>
      <c r="H202" s="30">
        <v>1102756.4134161391</v>
      </c>
      <c r="I202" s="30">
        <v>1044388.3748929257</v>
      </c>
      <c r="J202" s="30">
        <v>4398297.6321461154</v>
      </c>
      <c r="K202" s="30">
        <v>26118.322745364603</v>
      </c>
      <c r="L202" s="30">
        <v>1660.0576532440964</v>
      </c>
      <c r="M202" s="30">
        <v>470605.91434103338</v>
      </c>
      <c r="N202" s="30">
        <v>2286965.1935238093</v>
      </c>
      <c r="O202" s="30">
        <v>49484.24433333335</v>
      </c>
      <c r="P202" s="30">
        <v>1763747.6148742849</v>
      </c>
      <c r="Q202" s="30">
        <v>76984311.355194345</v>
      </c>
      <c r="R202" s="30">
        <v>1172702.7653333333</v>
      </c>
      <c r="S202" s="30">
        <v>11335893.863471985</v>
      </c>
      <c r="T202" s="30">
        <v>923449.82293301192</v>
      </c>
      <c r="U202" s="30">
        <v>0</v>
      </c>
      <c r="V202" s="30">
        <v>90416357.806932658</v>
      </c>
      <c r="W202" s="30">
        <v>0</v>
      </c>
      <c r="X202" s="30">
        <v>0</v>
      </c>
      <c r="Y202" s="30">
        <v>61108104.491824649</v>
      </c>
      <c r="Z202" s="30">
        <v>151524462.29875728</v>
      </c>
      <c r="AA202" s="30">
        <v>9094680</v>
      </c>
      <c r="AB202" s="30">
        <v>10774792.16579611</v>
      </c>
      <c r="AC202" s="30">
        <v>0</v>
      </c>
      <c r="AD202" s="30">
        <v>-6821123</v>
      </c>
      <c r="AE202" s="30">
        <v>164572811.46455345</v>
      </c>
      <c r="AF202" s="30">
        <v>161664658.53000006</v>
      </c>
      <c r="AG202" s="30">
        <v>2908152.9345534071</v>
      </c>
      <c r="AH202" s="30">
        <v>3312980.5360438488</v>
      </c>
      <c r="AI202" s="30"/>
    </row>
    <row r="203" spans="1:35" ht="14.4" x14ac:dyDescent="0.3">
      <c r="A203"/>
      <c r="B203"/>
      <c r="C203" s="2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1"/>
      <c r="W203" s="30"/>
      <c r="X203" s="30"/>
      <c r="Y203" s="30"/>
      <c r="Z203" s="30"/>
      <c r="AA203" s="30"/>
      <c r="AB203" s="30"/>
      <c r="AC203" s="30"/>
      <c r="AD203" s="30"/>
      <c r="AE203" s="31"/>
      <c r="AF203" s="30"/>
      <c r="AG203" s="30"/>
      <c r="AH203" s="30"/>
      <c r="AI203" s="30"/>
    </row>
    <row r="204" spans="1:35" ht="13.8" x14ac:dyDescent="0.3">
      <c r="A204" s="28">
        <v>999</v>
      </c>
      <c r="B204" s="36" t="s">
        <v>263</v>
      </c>
      <c r="C204" s="37">
        <v>1697497</v>
      </c>
      <c r="D204" s="37">
        <v>3941743014.5704498</v>
      </c>
      <c r="E204" s="37">
        <v>361731786.84649771</v>
      </c>
      <c r="F204" s="37">
        <v>95641914.879387721</v>
      </c>
      <c r="G204" s="37">
        <v>39664610.960296288</v>
      </c>
      <c r="H204" s="37">
        <v>43821539.470876925</v>
      </c>
      <c r="I204" s="37">
        <v>68683451.683037296</v>
      </c>
      <c r="J204" s="37">
        <v>270829451.63377684</v>
      </c>
      <c r="K204" s="37">
        <v>104037440.98641236</v>
      </c>
      <c r="L204" s="37">
        <v>24278115.500345901</v>
      </c>
      <c r="M204" s="37">
        <v>-738265.16560359253</v>
      </c>
      <c r="N204" s="37">
        <v>138603337.20396185</v>
      </c>
      <c r="O204" s="37">
        <v>57522285.040133342</v>
      </c>
      <c r="P204" s="37">
        <v>119256560.01398477</v>
      </c>
      <c r="Q204" s="37">
        <v>5265075243.6235638</v>
      </c>
      <c r="R204" s="30">
        <v>1172702.7653333333</v>
      </c>
      <c r="S204" s="37">
        <v>2054273914.6789556</v>
      </c>
      <c r="T204" s="37">
        <v>89281849.975009918</v>
      </c>
      <c r="U204" s="37">
        <v>38094294.528000042</v>
      </c>
      <c r="V204" s="37">
        <v>7447898005.570858</v>
      </c>
      <c r="W204" s="37">
        <v>41129962.778076001</v>
      </c>
      <c r="X204" s="37">
        <v>15189059.149999997</v>
      </c>
      <c r="Y204" s="37">
        <v>58526470.972508729</v>
      </c>
      <c r="Z204" s="37">
        <v>7562743498.4714355</v>
      </c>
      <c r="AA204" s="37">
        <v>1099617120</v>
      </c>
      <c r="AB204" s="37">
        <v>948509932.52743101</v>
      </c>
      <c r="AC204" s="37">
        <v>506525394.00482959</v>
      </c>
      <c r="AD204" s="37">
        <v>-1664571267</v>
      </c>
      <c r="AE204" s="37">
        <v>8452824678.0037031</v>
      </c>
      <c r="AF204" s="37">
        <v>8240890151.9110584</v>
      </c>
      <c r="AG204" s="37">
        <v>234745246.86887285</v>
      </c>
      <c r="AH204" s="37">
        <v>5074826.1824629083</v>
      </c>
      <c r="AI204" s="37"/>
    </row>
    <row r="205" spans="1:35" ht="14.4" x14ac:dyDescent="0.3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9"/>
      <c r="W205" s="40"/>
      <c r="X205" s="38"/>
      <c r="Y205" s="38"/>
      <c r="Z205" s="38"/>
      <c r="AA205" s="38"/>
      <c r="AB205" s="38"/>
      <c r="AC205" s="38"/>
      <c r="AD205" s="38"/>
      <c r="AE205" s="41"/>
      <c r="AF205" s="37"/>
      <c r="AG205" s="42"/>
      <c r="AH205" s="42"/>
      <c r="AI205" s="42"/>
    </row>
    <row r="206" spans="1:35" ht="14.4" x14ac:dyDescent="0.3">
      <c r="A206" s="38"/>
      <c r="B206" s="38"/>
      <c r="C206" s="38"/>
      <c r="D206" s="37"/>
      <c r="E206" s="44"/>
      <c r="F206" s="44"/>
      <c r="G206" s="44"/>
      <c r="H206" s="37"/>
      <c r="I206" s="37"/>
      <c r="J206" s="37"/>
      <c r="K206" s="37"/>
      <c r="L206" s="37"/>
      <c r="M206" s="37"/>
      <c r="N206" s="45"/>
      <c r="O206" s="44"/>
      <c r="P206" s="38"/>
      <c r="Q206" s="38"/>
      <c r="R206" s="38"/>
      <c r="S206" s="38"/>
      <c r="T206" s="38"/>
      <c r="U206" s="43"/>
      <c r="V206" s="39"/>
      <c r="W206" s="43"/>
      <c r="X206" s="43"/>
      <c r="Y206" s="43"/>
      <c r="Z206" s="38"/>
      <c r="AA206" s="38"/>
      <c r="AB206" s="46"/>
      <c r="AC206" s="46"/>
      <c r="AD206" s="46"/>
      <c r="AE206" s="40"/>
      <c r="AF206" s="43"/>
      <c r="AG206" s="38"/>
      <c r="AH206" s="43"/>
      <c r="AI206" s="38"/>
    </row>
    <row r="207" spans="1:35" ht="14.4" x14ac:dyDescent="0.3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9"/>
      <c r="W207" s="39"/>
      <c r="X207" s="39"/>
      <c r="Y207" s="39"/>
      <c r="Z207" s="38"/>
      <c r="AA207" s="39"/>
      <c r="AB207" s="47"/>
      <c r="AC207" s="47"/>
      <c r="AD207" s="47"/>
      <c r="AE207" s="48"/>
      <c r="AF207" s="38"/>
      <c r="AG207" s="38"/>
      <c r="AH207" s="38"/>
      <c r="AI207" s="38"/>
    </row>
    <row r="208" spans="1:35" ht="14.4" x14ac:dyDescent="0.3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43"/>
      <c r="P208" s="43"/>
      <c r="Q208" s="38"/>
      <c r="R208" s="38"/>
      <c r="S208" s="38"/>
      <c r="T208" s="38"/>
      <c r="U208" s="38"/>
      <c r="V208" s="39"/>
      <c r="W208" s="39"/>
      <c r="X208" s="39"/>
      <c r="Y208" s="39"/>
      <c r="Z208" s="38"/>
      <c r="AA208" s="39"/>
      <c r="AB208" s="47"/>
      <c r="AC208" s="47"/>
      <c r="AD208" s="47"/>
      <c r="AE208" s="48"/>
      <c r="AF208" s="38"/>
      <c r="AG208" s="38"/>
      <c r="AH208" s="38"/>
      <c r="AI208" s="38"/>
    </row>
    <row r="209" spans="1:35" ht="13.8" x14ac:dyDescent="0.3">
      <c r="A209" s="38"/>
      <c r="B209" s="38"/>
      <c r="C209" s="38"/>
      <c r="D209" s="38"/>
      <c r="E209" s="30"/>
      <c r="F209" s="38"/>
      <c r="G209" s="38"/>
      <c r="H209" s="38"/>
      <c r="I209" s="38"/>
      <c r="J209" s="38"/>
      <c r="K209" s="38"/>
      <c r="L209" s="38"/>
      <c r="M209" s="38"/>
      <c r="N209" s="38"/>
      <c r="O209" s="43"/>
      <c r="P209" s="38"/>
      <c r="Q209" s="38"/>
      <c r="R209" s="38"/>
      <c r="S209" s="38"/>
      <c r="T209" s="38"/>
      <c r="U209" s="38"/>
      <c r="V209" s="39"/>
      <c r="W209" s="39"/>
      <c r="X209" s="39"/>
      <c r="Y209" s="39"/>
      <c r="Z209" s="38"/>
      <c r="AA209" s="39"/>
      <c r="AB209" s="39"/>
      <c r="AC209" s="39"/>
      <c r="AD209" s="39"/>
      <c r="AE209" s="39"/>
      <c r="AF209" s="38"/>
      <c r="AG209" s="38"/>
      <c r="AH209" s="38"/>
      <c r="AI209" s="38"/>
    </row>
    <row r="210" spans="1:35" ht="13.8" x14ac:dyDescent="0.3">
      <c r="A210" s="38"/>
      <c r="B210" s="38"/>
      <c r="C210" s="38"/>
      <c r="D210" s="38"/>
      <c r="E210" s="30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9"/>
      <c r="W210" s="39"/>
      <c r="X210" s="39"/>
      <c r="Y210" s="39"/>
      <c r="Z210" s="38"/>
      <c r="AA210" s="39"/>
      <c r="AB210" s="39"/>
      <c r="AC210" s="39"/>
      <c r="AD210" s="39"/>
      <c r="AE210" s="41"/>
      <c r="AF210" s="38"/>
      <c r="AG210" s="38"/>
      <c r="AH210" s="38"/>
      <c r="AI210" s="38"/>
    </row>
    <row r="211" spans="1:35" ht="13.8" x14ac:dyDescent="0.3">
      <c r="A211" s="38"/>
      <c r="B211" s="38"/>
      <c r="C211" s="38"/>
      <c r="D211" s="38"/>
      <c r="E211" s="30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9"/>
      <c r="W211" s="39"/>
      <c r="X211" s="39"/>
      <c r="Y211" s="39"/>
      <c r="Z211" s="38"/>
      <c r="AA211" s="39"/>
      <c r="AB211" s="39"/>
      <c r="AC211" s="39"/>
      <c r="AD211" s="39"/>
      <c r="AE211" s="39"/>
      <c r="AF211" s="38"/>
      <c r="AG211" s="38"/>
      <c r="AH211" s="38"/>
      <c r="AI211" s="38"/>
    </row>
    <row r="212" spans="1:35" ht="13.8" x14ac:dyDescent="0.3">
      <c r="A212" s="38"/>
      <c r="B212" s="38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38"/>
      <c r="T212" s="38"/>
      <c r="U212" s="38"/>
      <c r="V212" s="39"/>
      <c r="W212" s="39"/>
      <c r="X212" s="39"/>
      <c r="Y212" s="39"/>
      <c r="Z212" s="38"/>
      <c r="AA212" s="39"/>
      <c r="AB212" s="39"/>
      <c r="AC212" s="39"/>
      <c r="AD212" s="39"/>
      <c r="AE212" s="39"/>
      <c r="AF212" s="38"/>
      <c r="AG212" s="38"/>
      <c r="AH212" s="38"/>
      <c r="AI212" s="38"/>
    </row>
    <row r="213" spans="1:35" ht="13.8" x14ac:dyDescent="0.3">
      <c r="A213" s="38"/>
      <c r="B213" s="38"/>
      <c r="C213" s="38"/>
      <c r="D213" s="38"/>
      <c r="E213" s="30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9"/>
      <c r="W213" s="39"/>
      <c r="X213" s="39"/>
      <c r="Y213" s="39"/>
      <c r="Z213" s="38"/>
      <c r="AA213" s="39"/>
      <c r="AB213" s="39"/>
      <c r="AC213" s="39"/>
      <c r="AD213" s="39"/>
      <c r="AE213" s="39"/>
      <c r="AF213" s="38"/>
      <c r="AG213" s="38"/>
      <c r="AH213" s="38"/>
      <c r="AI213" s="38"/>
    </row>
    <row r="214" spans="1:35" ht="13.8" x14ac:dyDescent="0.3">
      <c r="A214" s="38"/>
      <c r="B214" s="38"/>
      <c r="C214" s="38"/>
      <c r="D214" s="38"/>
      <c r="E214" s="30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9"/>
      <c r="W214" s="39"/>
      <c r="X214" s="39"/>
      <c r="Y214" s="39"/>
      <c r="Z214" s="38"/>
      <c r="AA214" s="39"/>
      <c r="AB214" s="39"/>
      <c r="AC214" s="39"/>
      <c r="AD214" s="39"/>
      <c r="AE214" s="39"/>
      <c r="AF214" s="38"/>
      <c r="AG214" s="38"/>
      <c r="AH214" s="38"/>
      <c r="AI214" s="38"/>
    </row>
    <row r="215" spans="1:35" ht="13.8" x14ac:dyDescent="0.3">
      <c r="A215" s="38"/>
      <c r="B215" s="38"/>
      <c r="C215" s="38"/>
      <c r="D215" s="38"/>
      <c r="E215" s="30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9"/>
      <c r="W215" s="39"/>
      <c r="X215" s="39"/>
      <c r="Y215" s="39"/>
      <c r="Z215" s="38"/>
      <c r="AA215" s="39"/>
      <c r="AB215" s="39"/>
      <c r="AC215" s="39"/>
      <c r="AD215" s="39"/>
      <c r="AE215" s="39"/>
      <c r="AF215" s="38"/>
      <c r="AG215" s="38"/>
      <c r="AH215" s="38"/>
      <c r="AI215" s="38"/>
    </row>
    <row r="216" spans="1:35" ht="13.8" x14ac:dyDescent="0.3">
      <c r="A216" s="38"/>
      <c r="B216" s="38"/>
      <c r="C216" s="38"/>
      <c r="D216" s="38"/>
      <c r="E216" s="30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9"/>
      <c r="W216" s="39"/>
      <c r="X216" s="39"/>
      <c r="Y216" s="39"/>
      <c r="Z216" s="38"/>
      <c r="AA216" s="39"/>
      <c r="AB216" s="39"/>
      <c r="AC216" s="39"/>
      <c r="AD216" s="39"/>
      <c r="AE216" s="39"/>
      <c r="AF216" s="38"/>
      <c r="AG216" s="38"/>
      <c r="AH216" s="38"/>
      <c r="AI216" s="38"/>
    </row>
    <row r="217" spans="1:35" ht="13.8" x14ac:dyDescent="0.3">
      <c r="A217" s="38"/>
      <c r="B217" s="38"/>
      <c r="C217" s="38"/>
      <c r="D217" s="38"/>
      <c r="E217" s="30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9"/>
      <c r="W217" s="39"/>
      <c r="X217" s="39"/>
      <c r="Y217" s="39"/>
      <c r="Z217" s="38"/>
      <c r="AA217" s="39"/>
      <c r="AB217" s="39"/>
      <c r="AC217" s="39"/>
      <c r="AD217" s="39"/>
      <c r="AE217" s="39"/>
      <c r="AF217" s="38"/>
      <c r="AG217" s="38"/>
      <c r="AH217" s="38"/>
      <c r="AI217" s="38"/>
    </row>
    <row r="218" spans="1:35" ht="13.8" x14ac:dyDescent="0.3">
      <c r="A218" s="38"/>
      <c r="B218" s="38"/>
      <c r="C218" s="38"/>
      <c r="D218" s="38"/>
      <c r="E218" s="30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9"/>
      <c r="W218" s="39"/>
      <c r="X218" s="39"/>
      <c r="Y218" s="39"/>
      <c r="Z218" s="38"/>
      <c r="AA218" s="39"/>
      <c r="AB218" s="39"/>
      <c r="AC218" s="39"/>
      <c r="AD218" s="39"/>
      <c r="AE218" s="39"/>
      <c r="AF218" s="38"/>
      <c r="AG218" s="38"/>
      <c r="AH218" s="38"/>
      <c r="AI218" s="38"/>
    </row>
    <row r="219" spans="1:35" ht="13.8" x14ac:dyDescent="0.3">
      <c r="A219" s="38"/>
      <c r="B219" s="38"/>
      <c r="C219" s="38"/>
      <c r="D219" s="38"/>
      <c r="E219" s="30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9"/>
      <c r="W219" s="39"/>
      <c r="X219" s="39"/>
      <c r="Y219" s="39"/>
      <c r="Z219" s="38"/>
      <c r="AA219" s="39"/>
      <c r="AB219" s="39"/>
      <c r="AC219" s="39"/>
      <c r="AD219" s="39"/>
      <c r="AE219" s="39"/>
      <c r="AF219" s="38"/>
      <c r="AG219" s="38"/>
      <c r="AH219" s="38"/>
      <c r="AI219" s="38"/>
    </row>
    <row r="220" spans="1:35" ht="13.8" x14ac:dyDescent="0.3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9"/>
      <c r="W220" s="39"/>
      <c r="X220" s="39"/>
      <c r="Y220" s="39"/>
      <c r="Z220" s="38"/>
      <c r="AA220" s="39"/>
      <c r="AB220" s="39"/>
      <c r="AC220" s="39"/>
      <c r="AD220" s="39"/>
      <c r="AE220" s="39"/>
      <c r="AF220" s="38"/>
      <c r="AG220" s="38"/>
      <c r="AH220" s="38"/>
      <c r="AI220" s="38"/>
    </row>
    <row r="221" spans="1:35" ht="13.8" x14ac:dyDescent="0.3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9"/>
      <c r="W221" s="39"/>
      <c r="X221" s="39"/>
      <c r="Y221" s="39"/>
      <c r="Z221" s="38"/>
      <c r="AA221" s="39"/>
      <c r="AB221" s="39"/>
      <c r="AC221" s="39"/>
      <c r="AD221" s="39"/>
      <c r="AE221" s="39"/>
      <c r="AF221" s="38"/>
      <c r="AG221" s="38"/>
      <c r="AH221" s="38"/>
      <c r="AI221" s="38"/>
    </row>
    <row r="222" spans="1:35" ht="13.8" x14ac:dyDescent="0.3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9"/>
      <c r="W222" s="39"/>
      <c r="X222" s="39"/>
      <c r="Y222" s="39"/>
      <c r="Z222" s="38"/>
      <c r="AA222" s="39"/>
      <c r="AB222" s="39"/>
      <c r="AC222" s="39"/>
      <c r="AD222" s="39"/>
      <c r="AE222" s="39"/>
      <c r="AF222" s="38"/>
      <c r="AG222" s="38"/>
      <c r="AH222" s="38"/>
      <c r="AI222" s="38"/>
    </row>
    <row r="223" spans="1:35" ht="13.8" x14ac:dyDescent="0.3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9"/>
      <c r="W223" s="39"/>
      <c r="X223" s="39"/>
      <c r="Y223" s="39"/>
      <c r="Z223" s="38"/>
      <c r="AA223" s="39"/>
      <c r="AB223" s="39"/>
      <c r="AC223" s="39"/>
      <c r="AD223" s="39"/>
      <c r="AE223" s="39"/>
      <c r="AF223" s="38"/>
      <c r="AG223" s="38"/>
      <c r="AH223" s="38"/>
      <c r="AI223" s="38"/>
    </row>
    <row r="224" spans="1:35" ht="13.8" x14ac:dyDescent="0.3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9"/>
      <c r="W224" s="39"/>
      <c r="X224" s="39"/>
      <c r="Y224" s="39"/>
      <c r="Z224" s="38"/>
      <c r="AA224" s="39"/>
      <c r="AB224" s="39"/>
      <c r="AC224" s="39"/>
      <c r="AD224" s="39"/>
      <c r="AE224" s="39"/>
      <c r="AF224" s="38"/>
      <c r="AG224" s="38"/>
      <c r="AH224" s="38"/>
      <c r="AI224" s="38"/>
    </row>
    <row r="225" spans="1:35" ht="13.8" x14ac:dyDescent="0.3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9"/>
      <c r="W225" s="39"/>
      <c r="X225" s="39"/>
      <c r="Y225" s="39"/>
      <c r="Z225" s="38"/>
      <c r="AA225" s="39"/>
      <c r="AB225" s="39"/>
      <c r="AC225" s="39"/>
      <c r="AD225" s="39"/>
      <c r="AE225" s="39"/>
      <c r="AF225" s="38"/>
      <c r="AG225" s="38"/>
      <c r="AH225" s="38"/>
      <c r="AI225" s="38"/>
    </row>
    <row r="226" spans="1:35" ht="13.8" x14ac:dyDescent="0.3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9"/>
      <c r="W226" s="49"/>
      <c r="X226" s="49"/>
      <c r="Y226" s="49"/>
      <c r="Z226" s="38"/>
      <c r="AA226" s="49"/>
      <c r="AB226" s="49"/>
      <c r="AC226" s="49"/>
      <c r="AD226" s="49"/>
      <c r="AE226" s="39"/>
      <c r="AF226" s="38"/>
      <c r="AG226" s="38"/>
      <c r="AH226" s="38"/>
      <c r="AI226" s="38"/>
    </row>
    <row r="227" spans="1:35" ht="13.8" x14ac:dyDescent="0.3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9"/>
      <c r="W227" s="39"/>
      <c r="X227" s="39"/>
      <c r="Y227" s="39"/>
      <c r="Z227" s="38"/>
      <c r="AA227" s="39"/>
      <c r="AB227" s="39"/>
      <c r="AC227" s="39"/>
      <c r="AD227" s="39"/>
      <c r="AE227" s="39"/>
      <c r="AF227" s="38"/>
      <c r="AG227" s="38"/>
      <c r="AH227" s="38"/>
      <c r="AI227" s="38"/>
    </row>
    <row r="228" spans="1:35" ht="13.8" x14ac:dyDescent="0.3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9"/>
      <c r="W228" s="39"/>
      <c r="X228" s="39"/>
      <c r="Y228" s="39"/>
      <c r="Z228" s="38"/>
      <c r="AA228" s="39"/>
      <c r="AB228" s="39"/>
      <c r="AC228" s="39"/>
      <c r="AD228" s="39"/>
      <c r="AE228" s="39"/>
      <c r="AF228" s="38"/>
      <c r="AG228" s="38"/>
      <c r="AH228" s="38"/>
      <c r="AI228" s="38"/>
    </row>
    <row r="229" spans="1:35" ht="13.8" x14ac:dyDescent="0.3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9"/>
      <c r="W229" s="39"/>
      <c r="X229" s="39"/>
      <c r="Y229" s="39"/>
      <c r="Z229" s="38"/>
      <c r="AA229" s="39"/>
      <c r="AB229" s="39"/>
      <c r="AC229" s="39"/>
      <c r="AD229" s="39"/>
      <c r="AE229" s="39"/>
      <c r="AF229" s="38"/>
      <c r="AG229" s="38"/>
      <c r="AH229" s="38"/>
      <c r="AI229" s="38"/>
    </row>
    <row r="230" spans="1:35" ht="13.8" x14ac:dyDescent="0.3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9"/>
      <c r="W230" s="39"/>
      <c r="X230" s="39"/>
      <c r="Y230" s="39"/>
      <c r="Z230" s="38"/>
      <c r="AA230" s="39"/>
      <c r="AB230" s="39"/>
      <c r="AC230" s="39"/>
      <c r="AD230" s="39"/>
      <c r="AE230" s="39"/>
      <c r="AF230" s="38"/>
      <c r="AG230" s="38"/>
      <c r="AH230" s="38"/>
      <c r="AI230" s="38"/>
    </row>
    <row r="231" spans="1:35" ht="13.8" x14ac:dyDescent="0.3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9"/>
      <c r="W231" s="39"/>
      <c r="X231" s="39"/>
      <c r="Y231" s="39"/>
      <c r="Z231" s="38"/>
      <c r="AA231" s="39"/>
      <c r="AB231" s="39"/>
      <c r="AC231" s="39"/>
      <c r="AD231" s="39"/>
      <c r="AE231" s="39"/>
      <c r="AF231" s="38"/>
      <c r="AG231" s="38"/>
      <c r="AH231" s="38"/>
      <c r="AI231" s="38"/>
    </row>
    <row r="232" spans="1:35" ht="13.8" x14ac:dyDescent="0.3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9"/>
      <c r="W232" s="39"/>
      <c r="X232" s="39"/>
      <c r="Y232" s="39"/>
      <c r="Z232" s="38"/>
      <c r="AA232" s="39"/>
      <c r="AB232" s="39"/>
      <c r="AC232" s="39"/>
      <c r="AD232" s="39"/>
      <c r="AE232" s="39"/>
      <c r="AF232" s="38"/>
      <c r="AG232" s="38"/>
      <c r="AH232" s="38"/>
      <c r="AI232" s="38"/>
    </row>
    <row r="233" spans="1:35" ht="13.8" x14ac:dyDescent="0.3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9"/>
      <c r="W233" s="39"/>
      <c r="X233" s="39"/>
      <c r="Y233" s="39"/>
      <c r="Z233" s="38"/>
      <c r="AA233" s="39"/>
      <c r="AB233" s="39"/>
      <c r="AC233" s="39"/>
      <c r="AD233" s="39"/>
      <c r="AE233" s="39"/>
      <c r="AF233" s="38"/>
      <c r="AG233" s="38"/>
      <c r="AH233" s="38"/>
      <c r="AI233" s="38"/>
    </row>
    <row r="234" spans="1:35" ht="13.8" x14ac:dyDescent="0.3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9"/>
      <c r="W234" s="39"/>
      <c r="X234" s="39"/>
      <c r="Y234" s="39"/>
      <c r="Z234" s="38"/>
      <c r="AA234" s="39"/>
      <c r="AB234" s="39"/>
      <c r="AC234" s="39"/>
      <c r="AD234" s="39"/>
      <c r="AE234" s="39"/>
      <c r="AF234" s="38"/>
      <c r="AG234" s="38"/>
      <c r="AH234" s="38"/>
      <c r="AI234" s="38"/>
    </row>
    <row r="235" spans="1:35" ht="13.8" x14ac:dyDescent="0.3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9"/>
      <c r="W235" s="39"/>
      <c r="X235" s="39"/>
      <c r="Y235" s="39"/>
      <c r="Z235" s="38"/>
      <c r="AA235" s="39"/>
      <c r="AB235" s="39"/>
      <c r="AC235" s="39"/>
      <c r="AD235" s="39"/>
      <c r="AE235" s="39"/>
      <c r="AF235" s="38"/>
      <c r="AG235" s="38"/>
      <c r="AH235" s="38"/>
      <c r="AI235" s="38"/>
    </row>
    <row r="236" spans="1:35" ht="13.8" x14ac:dyDescent="0.3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9"/>
      <c r="W236" s="39"/>
      <c r="X236" s="39"/>
      <c r="Y236" s="39"/>
      <c r="Z236" s="38"/>
      <c r="AA236" s="39"/>
      <c r="AB236" s="39"/>
      <c r="AC236" s="39"/>
      <c r="AD236" s="39"/>
      <c r="AE236" s="39"/>
      <c r="AF236" s="38"/>
      <c r="AG236" s="38"/>
      <c r="AH236" s="38"/>
      <c r="AI236" s="38"/>
    </row>
    <row r="237" spans="1:35" ht="13.8" x14ac:dyDescent="0.3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9"/>
      <c r="W237" s="39"/>
      <c r="X237" s="39"/>
      <c r="Y237" s="39"/>
      <c r="Z237" s="38"/>
      <c r="AA237" s="39"/>
      <c r="AB237" s="39"/>
      <c r="AC237" s="39"/>
      <c r="AD237" s="39"/>
      <c r="AE237" s="39"/>
      <c r="AF237" s="38"/>
      <c r="AG237" s="38"/>
      <c r="AH237" s="38"/>
      <c r="AI237" s="38"/>
    </row>
    <row r="238" spans="1:35" ht="13.8" x14ac:dyDescent="0.3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9"/>
      <c r="W238" s="39"/>
      <c r="X238" s="39"/>
      <c r="Y238" s="39"/>
      <c r="Z238" s="38"/>
      <c r="AA238" s="39"/>
      <c r="AB238" s="39"/>
      <c r="AC238" s="39"/>
      <c r="AD238" s="39"/>
      <c r="AE238" s="39"/>
      <c r="AF238" s="38"/>
      <c r="AG238" s="38"/>
      <c r="AH238" s="38"/>
      <c r="AI238" s="38"/>
    </row>
    <row r="239" spans="1:35" ht="13.8" x14ac:dyDescent="0.3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9"/>
      <c r="W239" s="39"/>
      <c r="X239" s="39"/>
      <c r="Y239" s="39"/>
      <c r="Z239" s="38"/>
      <c r="AA239" s="39"/>
      <c r="AB239" s="39"/>
      <c r="AC239" s="39"/>
      <c r="AD239" s="39"/>
      <c r="AE239" s="38"/>
      <c r="AF239" s="38"/>
      <c r="AG239" s="38"/>
      <c r="AH239" s="38"/>
      <c r="AI239" s="38"/>
    </row>
    <row r="240" spans="1:35" ht="13.8" x14ac:dyDescent="0.3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9"/>
      <c r="W240" s="39"/>
      <c r="X240" s="39"/>
      <c r="Y240" s="39"/>
      <c r="Z240" s="38"/>
      <c r="AA240" s="39"/>
      <c r="AB240" s="39"/>
      <c r="AC240" s="39"/>
      <c r="AD240" s="39"/>
      <c r="AE240" s="50"/>
      <c r="AF240" s="38"/>
      <c r="AG240" s="38"/>
      <c r="AH240" s="38"/>
      <c r="AI240" s="38"/>
    </row>
    <row r="241" spans="1:35" ht="13.8" x14ac:dyDescent="0.3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9"/>
      <c r="W241" s="39"/>
      <c r="X241" s="39"/>
      <c r="Y241" s="39"/>
      <c r="Z241" s="38"/>
      <c r="AA241" s="39"/>
      <c r="AB241" s="39"/>
      <c r="AC241" s="39"/>
      <c r="AD241" s="39"/>
      <c r="AE241" s="50"/>
      <c r="AF241" s="38"/>
      <c r="AG241" s="38"/>
      <c r="AH241" s="38"/>
      <c r="AI241" s="38"/>
    </row>
    <row r="242" spans="1:35" ht="13.8" x14ac:dyDescent="0.3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9"/>
      <c r="W242" s="39"/>
      <c r="X242" s="39"/>
      <c r="Y242" s="39"/>
      <c r="Z242" s="38"/>
      <c r="AA242" s="39"/>
      <c r="AB242" s="39"/>
      <c r="AC242" s="39"/>
      <c r="AD242" s="39"/>
      <c r="AE242" s="51"/>
      <c r="AF242" s="38"/>
      <c r="AG242" s="38"/>
      <c r="AH242" s="38"/>
      <c r="AI242" s="38"/>
    </row>
    <row r="243" spans="1:35" ht="13.8" x14ac:dyDescent="0.3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9"/>
      <c r="W243" s="39"/>
      <c r="X243" s="39"/>
      <c r="Y243" s="39"/>
      <c r="Z243" s="38"/>
      <c r="AA243" s="39"/>
      <c r="AB243" s="39"/>
      <c r="AC243" s="39"/>
      <c r="AD243" s="39"/>
      <c r="AE243" s="51"/>
      <c r="AF243" s="38"/>
      <c r="AG243" s="38"/>
      <c r="AH243" s="38"/>
      <c r="AI243" s="38"/>
    </row>
    <row r="244" spans="1:35" ht="13.8" x14ac:dyDescent="0.3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9"/>
      <c r="W244" s="39"/>
      <c r="X244" s="39"/>
      <c r="Y244" s="39"/>
      <c r="Z244" s="38"/>
      <c r="AA244" s="39"/>
      <c r="AB244" s="39"/>
      <c r="AC244" s="39"/>
      <c r="AD244" s="39"/>
      <c r="AE244" s="50"/>
      <c r="AF244" s="38"/>
      <c r="AG244" s="38"/>
      <c r="AH244" s="38"/>
      <c r="AI244" s="38"/>
    </row>
    <row r="245" spans="1:35" ht="13.8" x14ac:dyDescent="0.3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9"/>
      <c r="W245" s="39"/>
      <c r="X245" s="39"/>
      <c r="Y245" s="39"/>
      <c r="Z245" s="38"/>
      <c r="AA245" s="39"/>
      <c r="AB245" s="39"/>
      <c r="AC245" s="39"/>
      <c r="AD245" s="39"/>
      <c r="AE245" s="50"/>
      <c r="AF245" s="38"/>
      <c r="AG245" s="38"/>
      <c r="AH245" s="38"/>
      <c r="AI245" s="38"/>
    </row>
    <row r="246" spans="1:35" ht="13.8" x14ac:dyDescent="0.3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9"/>
      <c r="W246" s="39"/>
      <c r="X246" s="39"/>
      <c r="Y246" s="39"/>
      <c r="Z246" s="38"/>
      <c r="AA246" s="39"/>
      <c r="AB246" s="39"/>
      <c r="AC246" s="39"/>
      <c r="AD246" s="39"/>
      <c r="AE246" s="50"/>
      <c r="AF246" s="38"/>
      <c r="AG246" s="38"/>
      <c r="AH246" s="38"/>
      <c r="AI246" s="38"/>
    </row>
    <row r="247" spans="1:35" ht="13.8" x14ac:dyDescent="0.3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9"/>
      <c r="W247" s="39"/>
      <c r="X247" s="39"/>
      <c r="Y247" s="39"/>
      <c r="Z247" s="38"/>
      <c r="AA247" s="39"/>
      <c r="AB247" s="39"/>
      <c r="AC247" s="39"/>
      <c r="AD247" s="39"/>
      <c r="AE247" s="50"/>
      <c r="AF247" s="38"/>
      <c r="AG247" s="38"/>
      <c r="AH247" s="38"/>
      <c r="AI247" s="38"/>
    </row>
    <row r="248" spans="1:35" ht="13.8" x14ac:dyDescent="0.3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9"/>
      <c r="W248" s="39"/>
      <c r="X248" s="39"/>
      <c r="Y248" s="39"/>
      <c r="Z248" s="38"/>
      <c r="AA248" s="39"/>
      <c r="AB248" s="39"/>
      <c r="AC248" s="39"/>
      <c r="AD248" s="39"/>
      <c r="AE248" s="50"/>
      <c r="AF248" s="38"/>
      <c r="AG248" s="38"/>
      <c r="AH248" s="38"/>
      <c r="AI248" s="38"/>
    </row>
    <row r="249" spans="1:35" ht="13.8" x14ac:dyDescent="0.3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9"/>
      <c r="W249" s="39"/>
      <c r="X249" s="39"/>
      <c r="Y249" s="39"/>
      <c r="Z249" s="38"/>
      <c r="AA249" s="39"/>
      <c r="AB249" s="39"/>
      <c r="AC249" s="39"/>
      <c r="AD249" s="39"/>
      <c r="AE249" s="50"/>
      <c r="AF249" s="38"/>
      <c r="AG249" s="38"/>
      <c r="AH249" s="38"/>
      <c r="AI249" s="38"/>
    </row>
    <row r="250" spans="1:35" ht="13.8" x14ac:dyDescent="0.3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9"/>
      <c r="W250" s="39"/>
      <c r="X250" s="39"/>
      <c r="Y250" s="39"/>
      <c r="Z250" s="38"/>
      <c r="AA250" s="39"/>
      <c r="AB250" s="39"/>
      <c r="AC250" s="39"/>
      <c r="AD250" s="39"/>
      <c r="AE250" s="50"/>
      <c r="AF250" s="38"/>
      <c r="AG250" s="38"/>
      <c r="AH250" s="38"/>
      <c r="AI250" s="38"/>
    </row>
    <row r="251" spans="1:35" ht="13.8" x14ac:dyDescent="0.3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9"/>
      <c r="W251" s="39"/>
      <c r="X251" s="39"/>
      <c r="Y251" s="39"/>
      <c r="Z251" s="38"/>
      <c r="AA251" s="39"/>
      <c r="AB251" s="39"/>
      <c r="AC251" s="39"/>
      <c r="AD251" s="39"/>
      <c r="AE251" s="50"/>
      <c r="AF251" s="38"/>
      <c r="AG251" s="38"/>
      <c r="AH251" s="38"/>
      <c r="AI251" s="38"/>
    </row>
    <row r="252" spans="1:35" ht="13.8" x14ac:dyDescent="0.3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9"/>
      <c r="W252" s="39"/>
      <c r="X252" s="39"/>
      <c r="Y252" s="39"/>
      <c r="Z252" s="38"/>
      <c r="AA252" s="39"/>
      <c r="AB252" s="39"/>
      <c r="AC252" s="39"/>
      <c r="AD252" s="39"/>
      <c r="AE252" s="39"/>
      <c r="AF252" s="52"/>
      <c r="AG252" s="52"/>
      <c r="AH252" s="52"/>
      <c r="AI252" s="52"/>
    </row>
    <row r="253" spans="1:35" ht="13.8" x14ac:dyDescent="0.3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9"/>
      <c r="W253" s="39"/>
      <c r="X253" s="39"/>
      <c r="Y253" s="39"/>
      <c r="Z253" s="38"/>
      <c r="AA253" s="39"/>
      <c r="AB253" s="39"/>
      <c r="AC253" s="39"/>
      <c r="AD253" s="39"/>
      <c r="AE253" s="39"/>
      <c r="AF253" s="38"/>
      <c r="AG253" s="38"/>
      <c r="AH253" s="38"/>
      <c r="AI253" s="38"/>
    </row>
    <row r="254" spans="1:35" ht="13.8" x14ac:dyDescent="0.3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9"/>
      <c r="W254" s="39"/>
      <c r="X254" s="39"/>
      <c r="Y254" s="39"/>
      <c r="Z254" s="38"/>
      <c r="AA254" s="39"/>
      <c r="AB254" s="39"/>
      <c r="AC254" s="39"/>
      <c r="AD254" s="39"/>
      <c r="AE254" s="39"/>
      <c r="AF254" s="38"/>
      <c r="AG254" s="38"/>
      <c r="AH254" s="38"/>
      <c r="AI254" s="38"/>
    </row>
    <row r="255" spans="1:35" ht="13.8" x14ac:dyDescent="0.3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9"/>
      <c r="W255" s="38"/>
      <c r="X255" s="38"/>
      <c r="Y255" s="38"/>
      <c r="Z255" s="38"/>
      <c r="AA255" s="38"/>
      <c r="AB255" s="38"/>
      <c r="AC255" s="38"/>
      <c r="AD255" s="38"/>
      <c r="AE255" s="53"/>
      <c r="AF255" s="38"/>
      <c r="AG255" s="38"/>
      <c r="AH255" s="38"/>
      <c r="AI255" s="38"/>
    </row>
    <row r="256" spans="1:35" ht="13.8" x14ac:dyDescent="0.3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9"/>
      <c r="W256" s="38"/>
      <c r="X256" s="38"/>
      <c r="Y256" s="38"/>
      <c r="Z256" s="38"/>
      <c r="AA256" s="38"/>
      <c r="AB256" s="38"/>
      <c r="AC256" s="38"/>
      <c r="AD256" s="38"/>
      <c r="AE256" s="54"/>
      <c r="AF256" s="55"/>
      <c r="AG256" s="55"/>
      <c r="AH256" s="55"/>
      <c r="AI256" s="55"/>
    </row>
    <row r="257" spans="1:35" ht="13.8" x14ac:dyDescent="0.3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9"/>
      <c r="W257" s="38"/>
      <c r="X257" s="38"/>
      <c r="Y257" s="38"/>
      <c r="Z257" s="38"/>
      <c r="AA257" s="38"/>
      <c r="AB257" s="38"/>
      <c r="AC257" s="38"/>
      <c r="AD257" s="38"/>
      <c r="AE257" s="39"/>
      <c r="AF257" s="38"/>
      <c r="AG257" s="38"/>
      <c r="AH257" s="38"/>
      <c r="AI257" s="38"/>
    </row>
    <row r="258" spans="1:35" ht="13.8" x14ac:dyDescent="0.3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9"/>
      <c r="W258" s="38"/>
      <c r="X258" s="38"/>
      <c r="Y258" s="38"/>
      <c r="Z258" s="38"/>
      <c r="AA258" s="38"/>
      <c r="AB258" s="38"/>
      <c r="AC258" s="38"/>
      <c r="AD258" s="38"/>
      <c r="AE258" s="39"/>
      <c r="AF258" s="38"/>
      <c r="AG258" s="38"/>
      <c r="AH258" s="38"/>
      <c r="AI258" s="38"/>
    </row>
    <row r="259" spans="1:35" ht="13.8" x14ac:dyDescent="0.3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9"/>
      <c r="W259" s="38"/>
      <c r="X259" s="38"/>
      <c r="Y259" s="38"/>
      <c r="Z259" s="38"/>
      <c r="AA259" s="38"/>
      <c r="AB259" s="38"/>
      <c r="AC259" s="38"/>
      <c r="AD259" s="38"/>
      <c r="AE259" s="39"/>
      <c r="AF259" s="38"/>
      <c r="AG259" s="38"/>
      <c r="AH259" s="38"/>
      <c r="AI259" s="38"/>
    </row>
    <row r="260" spans="1:35" ht="13.8" x14ac:dyDescent="0.3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9"/>
      <c r="W260" s="38"/>
      <c r="X260" s="38"/>
      <c r="Y260" s="38"/>
      <c r="Z260" s="38"/>
      <c r="AA260" s="38"/>
      <c r="AB260" s="38"/>
      <c r="AC260" s="38"/>
      <c r="AD260" s="38"/>
      <c r="AE260" s="39"/>
      <c r="AF260" s="38"/>
      <c r="AG260" s="38"/>
      <c r="AH260" s="38"/>
      <c r="AI260" s="38"/>
    </row>
  </sheetData>
  <sheetProtection algorithmName="SHA-512" hashValue="tqvH3tV5NnrZt+v1IQHlFMmHz1/CT91+mIawIdOs1CX9NgvxDEaPpG5iTjpfoBJ7wmY4G6bVaSginWfK2SR1Cg==" saltValue="CEShZPML9/NFetazqPaWHA==" spinCount="100000" sheet="1" formatCells="0" formatColumns="0" formatRows="0" insertColumns="0" insertRows="0" insertHyperlinks="0" deleteColumns="0" deleteRows="0"/>
  <mergeCells count="1">
    <mergeCell ref="E1:O1"/>
  </mergeCells>
  <pageMargins left="0.7" right="0.7" top="0.75" bottom="0.75" header="0.3" footer="0.3"/>
  <pageSetup scale="95" fitToWidth="6" fitToHeight="8" orientation="landscape" r:id="rId1"/>
  <headerFooter>
    <oddFooter>&amp;L&amp;A&amp;RPage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System Earnings</vt:lpstr>
      <vt:lpstr>Summary!Print_Area</vt:lpstr>
      <vt:lpstr>'System Earnings'!Print_Area</vt:lpstr>
      <vt:lpstr>'System Earnings'!Print_Titles</vt:lpstr>
    </vt:vector>
  </TitlesOfParts>
  <Company>Georgia Office of Planning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Susan</dc:creator>
  <cp:lastModifiedBy>Hipp, Merry Hunter</cp:lastModifiedBy>
  <cp:lastPrinted>2015-10-26T17:33:54Z</cp:lastPrinted>
  <dcterms:created xsi:type="dcterms:W3CDTF">2015-10-26T17:13:01Z</dcterms:created>
  <dcterms:modified xsi:type="dcterms:W3CDTF">2015-10-28T15:14:41Z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